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2016DHDT\DHDT班Web作成（作業用）\データ\"/>
    </mc:Choice>
  </mc:AlternateContent>
  <bookViews>
    <workbookView xWindow="0" yWindow="0" windowWidth="19335" windowHeight="10050"/>
  </bookViews>
  <sheets>
    <sheet name="技工士数 1982～2014" sheetId="8" r:id="rId1"/>
    <sheet name="技工士数1981～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6" i="3" l="1"/>
  <c r="N7" i="3"/>
  <c r="O7" i="3"/>
  <c r="P7" i="3"/>
  <c r="Q7" i="3"/>
  <c r="R7" i="3"/>
  <c r="S7" i="3"/>
  <c r="N8" i="3"/>
  <c r="O8" i="3"/>
  <c r="P8" i="3"/>
  <c r="Q8" i="3"/>
  <c r="R8" i="3"/>
  <c r="S8" i="3"/>
  <c r="N9" i="3"/>
  <c r="O9" i="3"/>
  <c r="P9" i="3"/>
  <c r="Q9" i="3"/>
  <c r="R9" i="3"/>
  <c r="S9" i="3"/>
  <c r="N10" i="3"/>
  <c r="O10" i="3"/>
  <c r="P10" i="3"/>
  <c r="Q10" i="3"/>
  <c r="R10" i="3"/>
  <c r="S10" i="3"/>
  <c r="N11" i="3"/>
  <c r="O11" i="3"/>
  <c r="P11" i="3"/>
  <c r="Q11" i="3"/>
  <c r="R11" i="3"/>
  <c r="S11" i="3"/>
  <c r="N12" i="3"/>
  <c r="O12" i="3"/>
  <c r="P12" i="3"/>
  <c r="Q12" i="3"/>
  <c r="R12" i="3"/>
  <c r="S12" i="3"/>
  <c r="N13" i="3"/>
  <c r="O13" i="3"/>
  <c r="P13" i="3"/>
  <c r="Q13" i="3"/>
  <c r="R13" i="3"/>
  <c r="S13" i="3"/>
  <c r="N14" i="3"/>
  <c r="O14" i="3"/>
  <c r="P14" i="3"/>
  <c r="Q14" i="3"/>
  <c r="R14" i="3"/>
  <c r="S14" i="3"/>
  <c r="N16" i="3"/>
  <c r="P16" i="3"/>
  <c r="Q16" i="3"/>
  <c r="R16" i="3"/>
  <c r="S16" i="3"/>
  <c r="N17" i="3"/>
  <c r="O17" i="3"/>
  <c r="P17" i="3"/>
  <c r="Q17" i="3"/>
  <c r="R17" i="3"/>
  <c r="S17" i="3"/>
  <c r="N18" i="3"/>
  <c r="O18" i="3"/>
  <c r="P18" i="3"/>
  <c r="Q18" i="3"/>
  <c r="R18" i="3"/>
  <c r="S18" i="3"/>
  <c r="N19" i="3"/>
  <c r="O19" i="3"/>
  <c r="P19" i="3"/>
  <c r="Q19" i="3"/>
  <c r="R19" i="3"/>
  <c r="S19" i="3"/>
  <c r="N20" i="3"/>
  <c r="O20" i="3"/>
  <c r="P20" i="3"/>
  <c r="Q20" i="3"/>
  <c r="R20" i="3"/>
  <c r="S20" i="3"/>
  <c r="N21" i="3"/>
  <c r="O21" i="3"/>
  <c r="P21" i="3"/>
  <c r="Q21" i="3"/>
  <c r="R21" i="3"/>
  <c r="S21" i="3"/>
  <c r="S6" i="3"/>
  <c r="R6" i="3"/>
  <c r="Q6" i="3"/>
  <c r="P6" i="3"/>
  <c r="O6" i="3"/>
  <c r="N6" i="3"/>
  <c r="C16" i="3"/>
  <c r="D16" i="3"/>
  <c r="E16" i="3"/>
  <c r="E21" i="3" s="1"/>
  <c r="F16" i="3"/>
  <c r="G16" i="3"/>
  <c r="H16" i="3"/>
  <c r="I16" i="3"/>
  <c r="J16" i="3"/>
  <c r="K16" i="3"/>
  <c r="L16" i="3"/>
  <c r="M16" i="3"/>
  <c r="C17" i="3"/>
  <c r="D17" i="3"/>
  <c r="E17" i="3"/>
  <c r="F17" i="3"/>
  <c r="F21" i="3" s="1"/>
  <c r="G17" i="3"/>
  <c r="H17" i="3"/>
  <c r="I17" i="3"/>
  <c r="J17" i="3"/>
  <c r="K17" i="3"/>
  <c r="L17" i="3"/>
  <c r="M17" i="3"/>
  <c r="C18" i="3"/>
  <c r="D18" i="3"/>
  <c r="E18" i="3"/>
  <c r="F18" i="3"/>
  <c r="G18" i="3"/>
  <c r="H18" i="3"/>
  <c r="I18" i="3"/>
  <c r="J18" i="3"/>
  <c r="K18" i="3"/>
  <c r="L18" i="3"/>
  <c r="M18" i="3"/>
  <c r="M21" i="3" s="1"/>
  <c r="C19" i="3"/>
  <c r="D19" i="3"/>
  <c r="E19" i="3"/>
  <c r="F19" i="3"/>
  <c r="G19" i="3"/>
  <c r="H19" i="3"/>
  <c r="I19" i="3"/>
  <c r="J19" i="3"/>
  <c r="K19" i="3"/>
  <c r="L19" i="3"/>
  <c r="M19" i="3"/>
  <c r="B19" i="3"/>
  <c r="B18" i="3"/>
  <c r="B21" i="3" s="1"/>
  <c r="B17" i="3"/>
  <c r="B16" i="3"/>
  <c r="C14" i="3"/>
  <c r="D14" i="3"/>
  <c r="E14" i="3"/>
  <c r="F14" i="3"/>
  <c r="G14" i="3"/>
  <c r="H14" i="3"/>
  <c r="I14" i="3"/>
  <c r="J14" i="3"/>
  <c r="K14" i="3"/>
  <c r="L14" i="3"/>
  <c r="M14" i="3"/>
  <c r="B14" i="3"/>
  <c r="D21" i="3" l="1"/>
  <c r="J21" i="3"/>
  <c r="K21" i="3"/>
  <c r="C21" i="3"/>
  <c r="I21" i="3"/>
  <c r="H21" i="3"/>
  <c r="G21" i="3"/>
  <c r="L21" i="3"/>
</calcChain>
</file>

<file path=xl/sharedStrings.xml><?xml version="1.0" encoding="utf-8"?>
<sst xmlns="http://schemas.openxmlformats.org/spreadsheetml/2006/main" count="74" uniqueCount="46">
  <si>
    <t>年齢階級の数値表記（10歳区分）</t>
  </si>
  <si>
    <t>1992</t>
  </si>
  <si>
    <t>1994</t>
  </si>
  <si>
    <t>1996</t>
  </si>
  <si>
    <t>1998</t>
  </si>
  <si>
    <t>2000</t>
  </si>
  <si>
    <t>2002</t>
  </si>
  <si>
    <t>2004</t>
  </si>
  <si>
    <t>2006</t>
  </si>
  <si>
    <t>2008</t>
  </si>
  <si>
    <t>2010</t>
  </si>
  <si>
    <t>2012</t>
  </si>
  <si>
    <t>2014</t>
  </si>
  <si>
    <t>29歳以下</t>
  </si>
  <si>
    <t>30～39歳</t>
  </si>
  <si>
    <t>40～49歳</t>
  </si>
  <si>
    <t>50～59歳</t>
  </si>
  <si>
    <t>60歳～</t>
  </si>
  <si>
    <t>年齢階級（10歳区分）</t>
  </si>
  <si>
    <t>S56</t>
    <phoneticPr fontId="1"/>
  </si>
  <si>
    <t>計</t>
    <rPh sb="0" eb="1">
      <t>ケイ</t>
    </rPh>
    <phoneticPr fontId="1"/>
  </si>
  <si>
    <t>26～29歳</t>
    <rPh sb="5" eb="6">
      <t>サイ</t>
    </rPh>
    <phoneticPr fontId="1"/>
  </si>
  <si>
    <t>30～34歳</t>
    <rPh sb="5" eb="6">
      <t>サイ</t>
    </rPh>
    <phoneticPr fontId="1"/>
  </si>
  <si>
    <t>35～39歳</t>
    <rPh sb="5" eb="6">
      <t>サイ</t>
    </rPh>
    <phoneticPr fontId="1"/>
  </si>
  <si>
    <t>40～44歳</t>
    <rPh sb="5" eb="6">
      <t>サイ</t>
    </rPh>
    <phoneticPr fontId="1"/>
  </si>
  <si>
    <t>45～49歳</t>
    <rPh sb="5" eb="6">
      <t>サイ</t>
    </rPh>
    <phoneticPr fontId="1"/>
  </si>
  <si>
    <t>50歳～</t>
    <rPh sb="2" eb="3">
      <t>サイ</t>
    </rPh>
    <phoneticPr fontId="1"/>
  </si>
  <si>
    <t>24歳以下</t>
    <rPh sb="2" eb="3">
      <t>サイ</t>
    </rPh>
    <rPh sb="3" eb="5">
      <t>イカ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</si>
  <si>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</si>
  <si>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</si>
  <si>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S57</t>
  </si>
  <si>
    <t>S59</t>
  </si>
  <si>
    <t>S61</t>
  </si>
  <si>
    <t>S63</t>
  </si>
  <si>
    <t>S65</t>
  </si>
  <si>
    <t>H2</t>
    <phoneticPr fontId="1"/>
  </si>
  <si>
    <t>（再掲）</t>
    <rPh sb="1" eb="3">
      <t>サイケイ</t>
    </rPh>
    <phoneticPr fontId="1"/>
  </si>
  <si>
    <t>　　 ※ 各年の衛生行政報告例の統計表から手入力</t>
    <rPh sb="5" eb="6">
      <t>カク</t>
    </rPh>
    <rPh sb="6" eb="7">
      <t>トシ</t>
    </rPh>
    <rPh sb="8" eb="10">
      <t>エイセイ</t>
    </rPh>
    <rPh sb="10" eb="12">
      <t>ギョウセイ</t>
    </rPh>
    <rPh sb="12" eb="15">
      <t>ホウコクレイ</t>
    </rPh>
    <rPh sb="16" eb="19">
      <t>トウケイヒョウ</t>
    </rPh>
    <rPh sb="21" eb="24">
      <t>テニュウリョク</t>
    </rPh>
    <phoneticPr fontId="1"/>
  </si>
  <si>
    <t>●歯科技工士数（年齢階級別）の推移</t>
    <rPh sb="1" eb="3">
      <t>シカ</t>
    </rPh>
    <rPh sb="3" eb="5">
      <t>ギコウ</t>
    </rPh>
    <rPh sb="5" eb="6">
      <t>シ</t>
    </rPh>
    <rPh sb="6" eb="7">
      <t>スウ</t>
    </rPh>
    <rPh sb="8" eb="10">
      <t>ネンレイ</t>
    </rPh>
    <rPh sb="10" eb="13">
      <t>カイキュウベツ</t>
    </rPh>
    <rPh sb="15" eb="17">
      <t>スイイ</t>
    </rPh>
    <phoneticPr fontId="1"/>
  </si>
  <si>
    <t>男女計</t>
    <rPh sb="0" eb="3">
      <t>ダンジョケイ</t>
    </rPh>
    <phoneticPr fontId="1"/>
  </si>
  <si>
    <t>1982</t>
  </si>
  <si>
    <t>1984</t>
  </si>
  <si>
    <t>1986</t>
  </si>
  <si>
    <t>1988</t>
  </si>
  <si>
    <t>1990</t>
  </si>
  <si>
    <t>●歯科技工士数（年齢階級別、1982～2016）</t>
    <rPh sb="1" eb="3">
      <t>シカ</t>
    </rPh>
    <rPh sb="3" eb="5">
      <t>ギコウ</t>
    </rPh>
    <rPh sb="5" eb="6">
      <t>シ</t>
    </rPh>
    <rPh sb="6" eb="7">
      <t>スウ</t>
    </rPh>
    <rPh sb="8" eb="10">
      <t>ネンレイ</t>
    </rPh>
    <rPh sb="10" eb="13">
      <t>カイキュウベツ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</si>
</sst>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indexed="64"/>
      </bottom>
      <diagonal/>
    </border>
    <border>
      <left/>
      <right style="medium">
        <color auto="1"/>
      </right>
      <top/>
      <bottom style="thin">
        <color indexed="64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3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2" fillId="0" borderId="0"/>
  </cellStyleXfs>
  <cellXfs count="34">
    <xf numFmtId="0" fontId="0" fillId="0" borderId="0" xfId="0">
      <alignment vertical="center"/>
    </xf>
    <xf numFmtId="0" fontId="2" fillId="0" borderId="2" xfId="2" applyFont="1" applyFill="1" applyBorder="1" applyAlignment="1">
      <alignment horizontal="right" wrapText="1"/>
    </xf>
    <xf numFmtId="0" fontId="2" fillId="0" borderId="2" xfId="2" applyFont="1" applyFill="1" applyBorder="1" applyAlignment="1">
      <alignment wrapText="1"/>
    </xf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center" vertical="center"/>
    </xf>
    <xf numFmtId="38" fontId="0" fillId="0" borderId="0" xfId="0" applyNumberFormat="1">
      <alignment vertical="center"/>
    </xf>
    <xf numFmtId="38" fontId="0" fillId="0" borderId="3" xfId="1" applyFont="1" applyBorder="1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4" xfId="0" applyBorder="1">
      <alignment vertical="center"/>
    </xf>
    <xf numFmtId="0" fontId="0" fillId="0" borderId="7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38" fontId="0" fillId="0" borderId="0" xfId="1" applyFont="1" applyBorder="1">
      <alignment vertical="center"/>
    </xf>
    <xf numFmtId="38" fontId="0" fillId="0" borderId="8" xfId="1" applyFont="1" applyBorder="1">
      <alignment vertical="center"/>
    </xf>
    <xf numFmtId="0" fontId="0" fillId="0" borderId="9" xfId="0" applyBorder="1" applyAlignment="1">
      <alignment horizontal="center" vertical="center"/>
    </xf>
    <xf numFmtId="38" fontId="0" fillId="0" borderId="10" xfId="1" applyFont="1" applyBorder="1">
      <alignment vertical="center"/>
    </xf>
    <xf numFmtId="0" fontId="4" fillId="3" borderId="7" xfId="0" applyFont="1" applyFill="1" applyBorder="1" applyAlignment="1">
      <alignment horizontal="center" vertical="center"/>
    </xf>
    <xf numFmtId="0" fontId="0" fillId="0" borderId="8" xfId="0" applyBorder="1">
      <alignment vertical="center"/>
    </xf>
    <xf numFmtId="38" fontId="0" fillId="0" borderId="0" xfId="0" applyNumberFormat="1" applyBorder="1">
      <alignment vertical="center"/>
    </xf>
    <xf numFmtId="38" fontId="0" fillId="0" borderId="8" xfId="0" applyNumberFormat="1" applyBorder="1">
      <alignment vertical="center"/>
    </xf>
    <xf numFmtId="0" fontId="4" fillId="4" borderId="11" xfId="0" applyFont="1" applyFill="1" applyBorder="1" applyAlignment="1">
      <alignment horizontal="center" vertical="center"/>
    </xf>
    <xf numFmtId="38" fontId="0" fillId="0" borderId="12" xfId="0" applyNumberFormat="1" applyBorder="1">
      <alignment vertical="center"/>
    </xf>
    <xf numFmtId="38" fontId="0" fillId="0" borderId="13" xfId="0" applyNumberFormat="1" applyBorder="1">
      <alignment vertical="center"/>
    </xf>
    <xf numFmtId="38" fontId="2" fillId="0" borderId="2" xfId="1" applyFont="1" applyFill="1" applyBorder="1" applyAlignment="1">
      <alignment wrapText="1"/>
    </xf>
    <xf numFmtId="38" fontId="2" fillId="0" borderId="2" xfId="1" applyFont="1" applyFill="1" applyBorder="1" applyAlignment="1">
      <alignment horizontal="right" wrapText="1"/>
    </xf>
    <xf numFmtId="38" fontId="2" fillId="0" borderId="0" xfId="1" applyFont="1" applyFill="1" applyBorder="1" applyAlignment="1">
      <alignment wrapText="1"/>
    </xf>
    <xf numFmtId="38" fontId="2" fillId="0" borderId="0" xfId="1" applyFont="1" applyAlignment="1"/>
    <xf numFmtId="0" fontId="2" fillId="2" borderId="1" xfId="2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_衛生士数1992～201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"/>
  <sheetViews>
    <sheetView tabSelected="1" workbookViewId="0">
      <selection activeCell="Q14" sqref="Q14"/>
    </sheetView>
  </sheetViews>
  <sheetFormatPr defaultRowHeight="18.75" x14ac:dyDescent="0.4"/>
  <sheetData>
    <row r="1" spans="1:19" x14ac:dyDescent="0.4">
      <c r="A1" t="s">
        <v>45</v>
      </c>
    </row>
    <row r="2" spans="1:19" ht="54" x14ac:dyDescent="0.4">
      <c r="A2" s="29" t="s">
        <v>0</v>
      </c>
      <c r="B2" s="29" t="s">
        <v>18</v>
      </c>
      <c r="C2" s="29" t="s">
        <v>40</v>
      </c>
      <c r="D2" s="29" t="s">
        <v>41</v>
      </c>
      <c r="E2" s="29" t="s">
        <v>42</v>
      </c>
      <c r="F2" s="29" t="s">
        <v>43</v>
      </c>
      <c r="G2" s="29" t="s">
        <v>44</v>
      </c>
      <c r="H2" s="29" t="s">
        <v>1</v>
      </c>
      <c r="I2" s="29" t="s">
        <v>2</v>
      </c>
      <c r="J2" s="29" t="s">
        <v>3</v>
      </c>
      <c r="K2" s="29" t="s">
        <v>4</v>
      </c>
      <c r="L2" s="29" t="s">
        <v>5</v>
      </c>
      <c r="M2" s="29" t="s">
        <v>6</v>
      </c>
      <c r="N2" s="29" t="s">
        <v>7</v>
      </c>
      <c r="O2" s="29" t="s">
        <v>8</v>
      </c>
      <c r="P2" s="29" t="s">
        <v>9</v>
      </c>
      <c r="Q2" s="29" t="s">
        <v>10</v>
      </c>
      <c r="R2" s="29" t="s">
        <v>11</v>
      </c>
      <c r="S2" s="29" t="s">
        <v>12</v>
      </c>
    </row>
    <row r="3" spans="1:19" x14ac:dyDescent="0.15">
      <c r="A3" s="1">
        <v>20</v>
      </c>
      <c r="B3" s="2" t="s">
        <v>13</v>
      </c>
      <c r="C3" s="25">
        <v>12622</v>
      </c>
      <c r="D3" s="25">
        <v>13664</v>
      </c>
      <c r="E3" s="25">
        <v>13419</v>
      </c>
      <c r="F3" s="25">
        <v>12416</v>
      </c>
      <c r="G3" s="25">
        <v>10527</v>
      </c>
      <c r="H3" s="26">
        <v>9533</v>
      </c>
      <c r="I3" s="26">
        <v>9576</v>
      </c>
      <c r="J3" s="26">
        <v>9964</v>
      </c>
      <c r="K3" s="26">
        <v>9310</v>
      </c>
      <c r="L3" s="26">
        <v>8758</v>
      </c>
      <c r="M3" s="26">
        <v>7846</v>
      </c>
      <c r="N3" s="26">
        <v>6618</v>
      </c>
      <c r="O3" s="26">
        <v>5708</v>
      </c>
      <c r="P3" s="26">
        <v>5357</v>
      </c>
      <c r="Q3" s="26">
        <v>5114</v>
      </c>
      <c r="R3" s="26">
        <v>4602</v>
      </c>
      <c r="S3" s="26">
        <v>4253</v>
      </c>
    </row>
    <row r="4" spans="1:19" x14ac:dyDescent="0.15">
      <c r="A4" s="1">
        <v>30</v>
      </c>
      <c r="B4" s="2" t="s">
        <v>14</v>
      </c>
      <c r="C4" s="25">
        <v>7260</v>
      </c>
      <c r="D4" s="25">
        <v>8682</v>
      </c>
      <c r="E4" s="25">
        <v>10426</v>
      </c>
      <c r="F4" s="25">
        <v>11649</v>
      </c>
      <c r="G4" s="25">
        <v>12192</v>
      </c>
      <c r="H4" s="26">
        <v>12265</v>
      </c>
      <c r="I4" s="26">
        <v>12431</v>
      </c>
      <c r="J4" s="26">
        <v>12157</v>
      </c>
      <c r="K4" s="26">
        <v>10916</v>
      </c>
      <c r="L4" s="26">
        <v>9985</v>
      </c>
      <c r="M4" s="26">
        <v>9082</v>
      </c>
      <c r="N4" s="26">
        <v>8438</v>
      </c>
      <c r="O4" s="26">
        <v>8282</v>
      </c>
      <c r="P4" s="26">
        <v>7963</v>
      </c>
      <c r="Q4" s="26">
        <v>7718</v>
      </c>
      <c r="R4" s="26">
        <v>6933</v>
      </c>
      <c r="S4" s="26">
        <v>6315</v>
      </c>
    </row>
    <row r="5" spans="1:19" x14ac:dyDescent="0.15">
      <c r="A5" s="1">
        <v>40</v>
      </c>
      <c r="B5" s="2" t="s">
        <v>15</v>
      </c>
      <c r="C5" s="25">
        <v>3567</v>
      </c>
      <c r="D5" s="25">
        <v>3530</v>
      </c>
      <c r="E5" s="25">
        <v>3497</v>
      </c>
      <c r="F5" s="25">
        <v>4275</v>
      </c>
      <c r="G5" s="25">
        <v>5272</v>
      </c>
      <c r="H5" s="26">
        <v>6256</v>
      </c>
      <c r="I5" s="26">
        <v>7689</v>
      </c>
      <c r="J5" s="26">
        <v>9361</v>
      </c>
      <c r="K5" s="26">
        <v>10239</v>
      </c>
      <c r="L5" s="26">
        <v>11049</v>
      </c>
      <c r="M5" s="26">
        <v>11426</v>
      </c>
      <c r="N5" s="26">
        <v>11116</v>
      </c>
      <c r="O5" s="26">
        <v>10506</v>
      </c>
      <c r="P5" s="26">
        <v>9606</v>
      </c>
      <c r="Q5" s="26">
        <v>8770</v>
      </c>
      <c r="R5" s="26">
        <v>8128</v>
      </c>
      <c r="S5" s="26">
        <v>7859</v>
      </c>
    </row>
    <row r="6" spans="1:19" x14ac:dyDescent="0.15">
      <c r="A6" s="1">
        <v>50</v>
      </c>
      <c r="B6" s="2" t="s">
        <v>16</v>
      </c>
      <c r="C6" s="25">
        <v>3209</v>
      </c>
      <c r="D6" s="25">
        <v>3463</v>
      </c>
      <c r="E6" s="25">
        <v>3797</v>
      </c>
      <c r="F6" s="25">
        <v>4178</v>
      </c>
      <c r="G6" s="25">
        <v>4442</v>
      </c>
      <c r="H6" s="26">
        <v>2862</v>
      </c>
      <c r="I6" s="26">
        <v>2948</v>
      </c>
      <c r="J6" s="26">
        <v>2929</v>
      </c>
      <c r="K6" s="26">
        <v>3593</v>
      </c>
      <c r="L6" s="26">
        <v>4731</v>
      </c>
      <c r="M6" s="26">
        <v>5676</v>
      </c>
      <c r="N6" s="26">
        <v>6597</v>
      </c>
      <c r="O6" s="26">
        <v>7775</v>
      </c>
      <c r="P6" s="26">
        <v>8673</v>
      </c>
      <c r="Q6" s="26">
        <v>9256</v>
      </c>
      <c r="R6" s="26">
        <v>9681</v>
      </c>
      <c r="S6" s="26">
        <v>9954</v>
      </c>
    </row>
    <row r="7" spans="1:19" x14ac:dyDescent="0.15">
      <c r="A7" s="1">
        <v>60</v>
      </c>
      <c r="B7" s="2" t="s">
        <v>17</v>
      </c>
      <c r="C7" s="27">
        <v>0</v>
      </c>
      <c r="D7" s="27">
        <v>0</v>
      </c>
      <c r="E7" s="27">
        <v>0</v>
      </c>
      <c r="F7" s="27">
        <v>0</v>
      </c>
      <c r="G7" s="27">
        <v>0</v>
      </c>
      <c r="H7" s="28">
        <v>1713</v>
      </c>
      <c r="I7" s="28">
        <v>1899</v>
      </c>
      <c r="J7" s="28">
        <v>2241</v>
      </c>
      <c r="K7" s="28">
        <v>2511</v>
      </c>
      <c r="L7" s="28">
        <v>2721</v>
      </c>
      <c r="M7" s="26">
        <v>2735</v>
      </c>
      <c r="N7" s="26">
        <v>2899</v>
      </c>
      <c r="O7" s="26">
        <v>2876</v>
      </c>
      <c r="P7" s="26">
        <v>3738</v>
      </c>
      <c r="Q7" s="26">
        <v>4555</v>
      </c>
      <c r="R7" s="26">
        <v>5269</v>
      </c>
      <c r="S7" s="26">
        <v>6114</v>
      </c>
    </row>
  </sheetData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1"/>
  <sheetViews>
    <sheetView workbookViewId="0">
      <selection activeCell="A22" sqref="A22"/>
    </sheetView>
  </sheetViews>
  <sheetFormatPr defaultRowHeight="18.75" x14ac:dyDescent="0.4"/>
  <sheetData>
    <row r="1" spans="1:19" x14ac:dyDescent="0.4">
      <c r="A1" t="s">
        <v>38</v>
      </c>
    </row>
    <row r="2" spans="1:19" ht="19.5" thickBot="1" x14ac:dyDescent="0.45">
      <c r="A2" s="8" t="s">
        <v>37</v>
      </c>
      <c r="N2" t="s">
        <v>36</v>
      </c>
    </row>
    <row r="3" spans="1:19" x14ac:dyDescent="0.4">
      <c r="A3" s="9"/>
      <c r="B3" s="30">
        <v>1981</v>
      </c>
      <c r="C3" s="30"/>
      <c r="D3" s="30">
        <v>1982</v>
      </c>
      <c r="E3" s="30"/>
      <c r="F3" s="30">
        <v>1984</v>
      </c>
      <c r="G3" s="30"/>
      <c r="H3" s="30">
        <v>1986</v>
      </c>
      <c r="I3" s="30"/>
      <c r="J3" s="30">
        <v>1988</v>
      </c>
      <c r="K3" s="30"/>
      <c r="L3" s="30">
        <v>1990</v>
      </c>
      <c r="M3" s="32"/>
      <c r="N3" s="3">
        <v>1981</v>
      </c>
      <c r="O3" s="3">
        <v>1982</v>
      </c>
      <c r="P3" s="3">
        <v>1984</v>
      </c>
      <c r="Q3" s="3">
        <v>1986</v>
      </c>
      <c r="R3" s="3">
        <v>1988</v>
      </c>
      <c r="S3" s="3">
        <v>1990</v>
      </c>
    </row>
    <row r="4" spans="1:19" x14ac:dyDescent="0.4">
      <c r="A4" s="10"/>
      <c r="B4" s="31" t="s">
        <v>19</v>
      </c>
      <c r="C4" s="31"/>
      <c r="D4" s="31" t="s">
        <v>30</v>
      </c>
      <c r="E4" s="31"/>
      <c r="F4" s="31" t="s">
        <v>31</v>
      </c>
      <c r="G4" s="31"/>
      <c r="H4" s="31" t="s">
        <v>32</v>
      </c>
      <c r="I4" s="31"/>
      <c r="J4" s="31" t="s">
        <v>33</v>
      </c>
      <c r="K4" s="31"/>
      <c r="L4" s="31" t="s">
        <v>35</v>
      </c>
      <c r="M4" s="33"/>
      <c r="N4" s="3" t="s">
        <v>19</v>
      </c>
      <c r="O4" s="3" t="s">
        <v>30</v>
      </c>
      <c r="P4" s="3" t="s">
        <v>31</v>
      </c>
      <c r="Q4" s="3" t="s">
        <v>32</v>
      </c>
      <c r="R4" s="3" t="s">
        <v>33</v>
      </c>
      <c r="S4" s="3" t="s">
        <v>34</v>
      </c>
    </row>
    <row r="5" spans="1:19" x14ac:dyDescent="0.4">
      <c r="A5" s="11"/>
      <c r="B5" s="4" t="s">
        <v>28</v>
      </c>
      <c r="C5" s="4" t="s">
        <v>29</v>
      </c>
      <c r="D5" s="4" t="s">
        <v>28</v>
      </c>
      <c r="E5" s="4" t="s">
        <v>29</v>
      </c>
      <c r="F5" s="4" t="s">
        <v>28</v>
      </c>
      <c r="G5" s="4" t="s">
        <v>29</v>
      </c>
      <c r="H5" s="4" t="s">
        <v>28</v>
      </c>
      <c r="I5" s="4" t="s">
        <v>29</v>
      </c>
      <c r="J5" s="4" t="s">
        <v>28</v>
      </c>
      <c r="K5" s="4" t="s">
        <v>29</v>
      </c>
      <c r="L5" s="4" t="s">
        <v>28</v>
      </c>
      <c r="M5" s="12" t="s">
        <v>29</v>
      </c>
      <c r="N5" s="7" t="s">
        <v>39</v>
      </c>
      <c r="O5" s="7" t="s">
        <v>39</v>
      </c>
      <c r="P5" s="7" t="s">
        <v>39</v>
      </c>
      <c r="Q5" s="7" t="s">
        <v>39</v>
      </c>
      <c r="R5" s="7" t="s">
        <v>39</v>
      </c>
      <c r="S5" s="7" t="s">
        <v>39</v>
      </c>
    </row>
    <row r="6" spans="1:19" x14ac:dyDescent="0.4">
      <c r="A6" s="13" t="s">
        <v>20</v>
      </c>
      <c r="B6" s="14">
        <v>21555</v>
      </c>
      <c r="C6" s="14">
        <v>2730</v>
      </c>
      <c r="D6" s="14">
        <v>23721</v>
      </c>
      <c r="E6" s="14">
        <v>2937</v>
      </c>
      <c r="F6" s="14">
        <v>26144</v>
      </c>
      <c r="G6" s="14">
        <v>3195</v>
      </c>
      <c r="H6" s="14">
        <v>27760</v>
      </c>
      <c r="I6" s="14">
        <v>3339</v>
      </c>
      <c r="J6" s="14">
        <v>28956</v>
      </c>
      <c r="K6" s="14">
        <v>3562</v>
      </c>
      <c r="L6" s="14">
        <v>28655</v>
      </c>
      <c r="M6" s="15">
        <v>3778</v>
      </c>
      <c r="N6" s="5">
        <f>SUM(B6:C6)</f>
        <v>24285</v>
      </c>
      <c r="O6" s="5">
        <f>SUM(D6:E6)</f>
        <v>26658</v>
      </c>
      <c r="P6" s="5">
        <f>SUM(F6:G6)</f>
        <v>29339</v>
      </c>
      <c r="Q6" s="5">
        <f>SUM(H6:I6)</f>
        <v>31099</v>
      </c>
      <c r="R6" s="5">
        <f>SUM(J6:K6)</f>
        <v>32518</v>
      </c>
      <c r="S6" s="5">
        <f>SUM(L6:M6)</f>
        <v>32433</v>
      </c>
    </row>
    <row r="7" spans="1:19" x14ac:dyDescent="0.4">
      <c r="A7" s="13" t="s">
        <v>27</v>
      </c>
      <c r="B7" s="14">
        <v>4383</v>
      </c>
      <c r="C7" s="14">
        <v>1318</v>
      </c>
      <c r="D7" s="14">
        <v>4942</v>
      </c>
      <c r="E7" s="14">
        <v>1339</v>
      </c>
      <c r="F7" s="14">
        <v>4687</v>
      </c>
      <c r="G7" s="14">
        <v>1378</v>
      </c>
      <c r="H7" s="14">
        <v>4037</v>
      </c>
      <c r="I7" s="14">
        <v>1307</v>
      </c>
      <c r="J7" s="14">
        <v>3444</v>
      </c>
      <c r="K7" s="14">
        <v>1327</v>
      </c>
      <c r="L7" s="14">
        <v>2844</v>
      </c>
      <c r="M7" s="15">
        <v>1296</v>
      </c>
      <c r="N7" s="5">
        <f t="shared" ref="N7:N21" si="0">SUM(B7:C7)</f>
        <v>5701</v>
      </c>
      <c r="O7" s="5">
        <f t="shared" ref="O7:O21" si="1">SUM(D7:E7)</f>
        <v>6281</v>
      </c>
      <c r="P7" s="5">
        <f t="shared" ref="P7:P21" si="2">SUM(F7:G7)</f>
        <v>6065</v>
      </c>
      <c r="Q7" s="5">
        <f t="shared" ref="Q7:Q21" si="3">SUM(H7:I7)</f>
        <v>5344</v>
      </c>
      <c r="R7" s="5">
        <f t="shared" ref="R7:R21" si="4">SUM(J7:K7)</f>
        <v>4771</v>
      </c>
      <c r="S7" s="5">
        <f t="shared" ref="S7:S21" si="5">SUM(L7:M7)</f>
        <v>4140</v>
      </c>
    </row>
    <row r="8" spans="1:19" x14ac:dyDescent="0.4">
      <c r="A8" s="13" t="s">
        <v>21</v>
      </c>
      <c r="B8" s="14">
        <v>4957</v>
      </c>
      <c r="C8" s="14">
        <v>686</v>
      </c>
      <c r="D8" s="14">
        <v>5548</v>
      </c>
      <c r="E8" s="14">
        <v>793</v>
      </c>
      <c r="F8" s="14">
        <v>6721</v>
      </c>
      <c r="G8" s="14">
        <v>878</v>
      </c>
      <c r="H8" s="14">
        <v>7115</v>
      </c>
      <c r="I8" s="14">
        <v>960</v>
      </c>
      <c r="J8" s="14">
        <v>6687</v>
      </c>
      <c r="K8" s="14">
        <v>958</v>
      </c>
      <c r="L8" s="14">
        <v>5415</v>
      </c>
      <c r="M8" s="15">
        <v>972</v>
      </c>
      <c r="N8" s="5">
        <f t="shared" si="0"/>
        <v>5643</v>
      </c>
      <c r="O8" s="5">
        <f t="shared" si="1"/>
        <v>6341</v>
      </c>
      <c r="P8" s="5">
        <f t="shared" si="2"/>
        <v>7599</v>
      </c>
      <c r="Q8" s="5">
        <f t="shared" si="3"/>
        <v>8075</v>
      </c>
      <c r="R8" s="5">
        <f t="shared" si="4"/>
        <v>7645</v>
      </c>
      <c r="S8" s="5">
        <f t="shared" si="5"/>
        <v>6387</v>
      </c>
    </row>
    <row r="9" spans="1:19" x14ac:dyDescent="0.4">
      <c r="A9" s="13" t="s">
        <v>22</v>
      </c>
      <c r="B9" s="14">
        <v>4289</v>
      </c>
      <c r="C9" s="14">
        <v>300</v>
      </c>
      <c r="D9" s="14">
        <v>4681</v>
      </c>
      <c r="E9" s="14">
        <v>356</v>
      </c>
      <c r="F9" s="14">
        <v>4830</v>
      </c>
      <c r="G9" s="14">
        <v>424</v>
      </c>
      <c r="H9" s="14">
        <v>5254</v>
      </c>
      <c r="I9" s="14">
        <v>492</v>
      </c>
      <c r="J9" s="14">
        <v>6125</v>
      </c>
      <c r="K9" s="14">
        <v>538</v>
      </c>
      <c r="L9" s="14">
        <v>6494</v>
      </c>
      <c r="M9" s="15">
        <v>614</v>
      </c>
      <c r="N9" s="5">
        <f t="shared" si="0"/>
        <v>4589</v>
      </c>
      <c r="O9" s="5">
        <f t="shared" si="1"/>
        <v>5037</v>
      </c>
      <c r="P9" s="5">
        <f t="shared" si="2"/>
        <v>5254</v>
      </c>
      <c r="Q9" s="5">
        <f t="shared" si="3"/>
        <v>5746</v>
      </c>
      <c r="R9" s="5">
        <f t="shared" si="4"/>
        <v>6663</v>
      </c>
      <c r="S9" s="5">
        <f t="shared" si="5"/>
        <v>7108</v>
      </c>
    </row>
    <row r="10" spans="1:19" x14ac:dyDescent="0.4">
      <c r="A10" s="13" t="s">
        <v>23</v>
      </c>
      <c r="B10" s="14">
        <v>1663</v>
      </c>
      <c r="C10" s="14">
        <v>77</v>
      </c>
      <c r="D10" s="14">
        <v>2129</v>
      </c>
      <c r="E10" s="14">
        <v>94</v>
      </c>
      <c r="F10" s="14">
        <v>3254</v>
      </c>
      <c r="G10" s="14">
        <v>174</v>
      </c>
      <c r="H10" s="14">
        <v>4396</v>
      </c>
      <c r="I10" s="14">
        <v>284</v>
      </c>
      <c r="J10" s="14">
        <v>4639</v>
      </c>
      <c r="K10" s="14">
        <v>347</v>
      </c>
      <c r="L10" s="14">
        <v>4675</v>
      </c>
      <c r="M10" s="15">
        <v>409</v>
      </c>
      <c r="N10" s="5">
        <f t="shared" si="0"/>
        <v>1740</v>
      </c>
      <c r="O10" s="5">
        <f t="shared" si="1"/>
        <v>2223</v>
      </c>
      <c r="P10" s="5">
        <f t="shared" si="2"/>
        <v>3428</v>
      </c>
      <c r="Q10" s="5">
        <f t="shared" si="3"/>
        <v>4680</v>
      </c>
      <c r="R10" s="5">
        <f t="shared" si="4"/>
        <v>4986</v>
      </c>
      <c r="S10" s="5">
        <f t="shared" si="5"/>
        <v>5084</v>
      </c>
    </row>
    <row r="11" spans="1:19" x14ac:dyDescent="0.4">
      <c r="A11" s="13" t="s">
        <v>24</v>
      </c>
      <c r="B11" s="14">
        <v>1805</v>
      </c>
      <c r="C11" s="14">
        <v>88</v>
      </c>
      <c r="D11" s="14">
        <v>1671</v>
      </c>
      <c r="E11" s="14">
        <v>72</v>
      </c>
      <c r="F11" s="14">
        <v>1548</v>
      </c>
      <c r="G11" s="14">
        <v>53</v>
      </c>
      <c r="H11" s="14">
        <v>1645</v>
      </c>
      <c r="I11" s="14">
        <v>66</v>
      </c>
      <c r="J11" s="14">
        <v>2581</v>
      </c>
      <c r="K11" s="14">
        <v>122</v>
      </c>
      <c r="L11" s="14">
        <v>3603</v>
      </c>
      <c r="M11" s="15">
        <v>224</v>
      </c>
      <c r="N11" s="5">
        <f t="shared" si="0"/>
        <v>1893</v>
      </c>
      <c r="O11" s="5">
        <f t="shared" si="1"/>
        <v>1743</v>
      </c>
      <c r="P11" s="5">
        <f t="shared" si="2"/>
        <v>1601</v>
      </c>
      <c r="Q11" s="5">
        <f t="shared" si="3"/>
        <v>1711</v>
      </c>
      <c r="R11" s="5">
        <f t="shared" si="4"/>
        <v>2703</v>
      </c>
      <c r="S11" s="5">
        <f t="shared" si="5"/>
        <v>3827</v>
      </c>
    </row>
    <row r="12" spans="1:19" x14ac:dyDescent="0.4">
      <c r="A12" s="13" t="s">
        <v>25</v>
      </c>
      <c r="B12" s="14">
        <v>1584</v>
      </c>
      <c r="C12" s="14">
        <v>111</v>
      </c>
      <c r="D12" s="14">
        <v>1703</v>
      </c>
      <c r="E12" s="14">
        <v>121</v>
      </c>
      <c r="F12" s="14">
        <v>1828</v>
      </c>
      <c r="G12" s="14">
        <v>101</v>
      </c>
      <c r="H12" s="14">
        <v>1706</v>
      </c>
      <c r="I12" s="14">
        <v>80</v>
      </c>
      <c r="J12" s="14">
        <v>1518</v>
      </c>
      <c r="K12" s="14">
        <v>54</v>
      </c>
      <c r="L12" s="14">
        <v>1397</v>
      </c>
      <c r="M12" s="15">
        <v>48</v>
      </c>
      <c r="N12" s="5">
        <f t="shared" si="0"/>
        <v>1695</v>
      </c>
      <c r="O12" s="5">
        <f t="shared" si="1"/>
        <v>1824</v>
      </c>
      <c r="P12" s="5">
        <f t="shared" si="2"/>
        <v>1929</v>
      </c>
      <c r="Q12" s="5">
        <f t="shared" si="3"/>
        <v>1786</v>
      </c>
      <c r="R12" s="5">
        <f t="shared" si="4"/>
        <v>1572</v>
      </c>
      <c r="S12" s="5">
        <f t="shared" si="5"/>
        <v>1445</v>
      </c>
    </row>
    <row r="13" spans="1:19" x14ac:dyDescent="0.4">
      <c r="A13" s="16" t="s">
        <v>26</v>
      </c>
      <c r="B13" s="6">
        <v>2894</v>
      </c>
      <c r="C13" s="6">
        <v>150</v>
      </c>
      <c r="D13" s="6">
        <v>3047</v>
      </c>
      <c r="E13" s="6">
        <v>162</v>
      </c>
      <c r="F13" s="6">
        <v>3276</v>
      </c>
      <c r="G13" s="6">
        <v>187</v>
      </c>
      <c r="H13" s="6">
        <v>3607</v>
      </c>
      <c r="I13" s="6">
        <v>190</v>
      </c>
      <c r="J13" s="6">
        <v>3962</v>
      </c>
      <c r="K13" s="6">
        <v>216</v>
      </c>
      <c r="L13" s="6">
        <v>4227</v>
      </c>
      <c r="M13" s="17">
        <v>215</v>
      </c>
      <c r="N13" s="5">
        <f t="shared" si="0"/>
        <v>3044</v>
      </c>
      <c r="O13" s="5">
        <f t="shared" si="1"/>
        <v>3209</v>
      </c>
      <c r="P13" s="5">
        <f t="shared" si="2"/>
        <v>3463</v>
      </c>
      <c r="Q13" s="5">
        <f t="shared" si="3"/>
        <v>3797</v>
      </c>
      <c r="R13" s="5">
        <f t="shared" si="4"/>
        <v>4178</v>
      </c>
      <c r="S13" s="5">
        <f t="shared" si="5"/>
        <v>4442</v>
      </c>
    </row>
    <row r="14" spans="1:19" x14ac:dyDescent="0.4">
      <c r="A14" s="18" t="s">
        <v>20</v>
      </c>
      <c r="B14" s="14">
        <f>SUM(B7:B13)</f>
        <v>21575</v>
      </c>
      <c r="C14" s="14">
        <f t="shared" ref="C14:M14" si="6">SUM(C7:C13)</f>
        <v>2730</v>
      </c>
      <c r="D14" s="14">
        <f t="shared" si="6"/>
        <v>23721</v>
      </c>
      <c r="E14" s="14">
        <f t="shared" si="6"/>
        <v>2937</v>
      </c>
      <c r="F14" s="14">
        <f t="shared" si="6"/>
        <v>26144</v>
      </c>
      <c r="G14" s="14">
        <f t="shared" si="6"/>
        <v>3195</v>
      </c>
      <c r="H14" s="14">
        <f t="shared" si="6"/>
        <v>27760</v>
      </c>
      <c r="I14" s="14">
        <f t="shared" si="6"/>
        <v>3379</v>
      </c>
      <c r="J14" s="14">
        <f>SUM(J7:J13)</f>
        <v>28956</v>
      </c>
      <c r="K14" s="14">
        <f t="shared" si="6"/>
        <v>3562</v>
      </c>
      <c r="L14" s="14">
        <f t="shared" si="6"/>
        <v>28655</v>
      </c>
      <c r="M14" s="15">
        <f t="shared" si="6"/>
        <v>3778</v>
      </c>
      <c r="N14" s="5">
        <f t="shared" si="0"/>
        <v>24305</v>
      </c>
      <c r="O14" s="5">
        <f t="shared" si="1"/>
        <v>26658</v>
      </c>
      <c r="P14" s="5">
        <f t="shared" si="2"/>
        <v>29339</v>
      </c>
      <c r="Q14" s="5">
        <f t="shared" si="3"/>
        <v>31139</v>
      </c>
      <c r="R14" s="5">
        <f t="shared" si="4"/>
        <v>32518</v>
      </c>
      <c r="S14" s="5">
        <f t="shared" si="5"/>
        <v>32433</v>
      </c>
    </row>
    <row r="15" spans="1:19" x14ac:dyDescent="0.4">
      <c r="A15" s="13" t="s">
        <v>36</v>
      </c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19"/>
      <c r="N15" s="5"/>
      <c r="O15" s="5"/>
      <c r="P15" s="5"/>
      <c r="Q15" s="5"/>
      <c r="R15" s="5"/>
      <c r="S15" s="5"/>
    </row>
    <row r="16" spans="1:19" x14ac:dyDescent="0.4">
      <c r="A16" s="10" t="s">
        <v>13</v>
      </c>
      <c r="B16" s="20">
        <f>SUM(B7:B8)</f>
        <v>9340</v>
      </c>
      <c r="C16" s="20">
        <f t="shared" ref="C16:M16" si="7">SUM(C7:C8)</f>
        <v>2004</v>
      </c>
      <c r="D16" s="20">
        <f t="shared" si="7"/>
        <v>10490</v>
      </c>
      <c r="E16" s="20">
        <f t="shared" si="7"/>
        <v>2132</v>
      </c>
      <c r="F16" s="20">
        <f t="shared" si="7"/>
        <v>11408</v>
      </c>
      <c r="G16" s="20">
        <f t="shared" si="7"/>
        <v>2256</v>
      </c>
      <c r="H16" s="20">
        <f t="shared" si="7"/>
        <v>11152</v>
      </c>
      <c r="I16" s="20">
        <f t="shared" si="7"/>
        <v>2267</v>
      </c>
      <c r="J16" s="20">
        <f t="shared" si="7"/>
        <v>10131</v>
      </c>
      <c r="K16" s="20">
        <f t="shared" si="7"/>
        <v>2285</v>
      </c>
      <c r="L16" s="20">
        <f t="shared" si="7"/>
        <v>8259</v>
      </c>
      <c r="M16" s="21">
        <f t="shared" si="7"/>
        <v>2268</v>
      </c>
      <c r="N16" s="5">
        <f t="shared" si="0"/>
        <v>11344</v>
      </c>
      <c r="O16" s="5">
        <f>SUM(O7:O8)</f>
        <v>12622</v>
      </c>
      <c r="P16" s="5">
        <f t="shared" si="2"/>
        <v>13664</v>
      </c>
      <c r="Q16" s="5">
        <f t="shared" si="3"/>
        <v>13419</v>
      </c>
      <c r="R16" s="5">
        <f t="shared" si="4"/>
        <v>12416</v>
      </c>
      <c r="S16" s="5">
        <f t="shared" si="5"/>
        <v>10527</v>
      </c>
    </row>
    <row r="17" spans="1:19" x14ac:dyDescent="0.4">
      <c r="A17" s="10" t="s">
        <v>14</v>
      </c>
      <c r="B17" s="20">
        <f>SUM(B9:B10)</f>
        <v>5952</v>
      </c>
      <c r="C17" s="20">
        <f t="shared" ref="C17:M17" si="8">SUM(C9:C10)</f>
        <v>377</v>
      </c>
      <c r="D17" s="20">
        <f t="shared" si="8"/>
        <v>6810</v>
      </c>
      <c r="E17" s="20">
        <f t="shared" si="8"/>
        <v>450</v>
      </c>
      <c r="F17" s="20">
        <f t="shared" si="8"/>
        <v>8084</v>
      </c>
      <c r="G17" s="20">
        <f t="shared" si="8"/>
        <v>598</v>
      </c>
      <c r="H17" s="20">
        <f t="shared" si="8"/>
        <v>9650</v>
      </c>
      <c r="I17" s="20">
        <f t="shared" si="8"/>
        <v>776</v>
      </c>
      <c r="J17" s="20">
        <f t="shared" si="8"/>
        <v>10764</v>
      </c>
      <c r="K17" s="20">
        <f t="shared" si="8"/>
        <v>885</v>
      </c>
      <c r="L17" s="20">
        <f t="shared" si="8"/>
        <v>11169</v>
      </c>
      <c r="M17" s="21">
        <f t="shared" si="8"/>
        <v>1023</v>
      </c>
      <c r="N17" s="5">
        <f t="shared" si="0"/>
        <v>6329</v>
      </c>
      <c r="O17" s="5">
        <f t="shared" si="1"/>
        <v>7260</v>
      </c>
      <c r="P17" s="5">
        <f t="shared" si="2"/>
        <v>8682</v>
      </c>
      <c r="Q17" s="5">
        <f t="shared" si="3"/>
        <v>10426</v>
      </c>
      <c r="R17" s="5">
        <f t="shared" si="4"/>
        <v>11649</v>
      </c>
      <c r="S17" s="5">
        <f t="shared" si="5"/>
        <v>12192</v>
      </c>
    </row>
    <row r="18" spans="1:19" x14ac:dyDescent="0.4">
      <c r="A18" s="10" t="s">
        <v>15</v>
      </c>
      <c r="B18" s="20">
        <f>SUM(B11:B12)</f>
        <v>3389</v>
      </c>
      <c r="C18" s="20">
        <f t="shared" ref="C18:M18" si="9">SUM(C11:C12)</f>
        <v>199</v>
      </c>
      <c r="D18" s="20">
        <f t="shared" si="9"/>
        <v>3374</v>
      </c>
      <c r="E18" s="20">
        <f t="shared" si="9"/>
        <v>193</v>
      </c>
      <c r="F18" s="20">
        <f t="shared" si="9"/>
        <v>3376</v>
      </c>
      <c r="G18" s="20">
        <f t="shared" si="9"/>
        <v>154</v>
      </c>
      <c r="H18" s="20">
        <f t="shared" si="9"/>
        <v>3351</v>
      </c>
      <c r="I18" s="20">
        <f t="shared" si="9"/>
        <v>146</v>
      </c>
      <c r="J18" s="20">
        <f t="shared" si="9"/>
        <v>4099</v>
      </c>
      <c r="K18" s="20">
        <f t="shared" si="9"/>
        <v>176</v>
      </c>
      <c r="L18" s="20">
        <f t="shared" si="9"/>
        <v>5000</v>
      </c>
      <c r="M18" s="21">
        <f t="shared" si="9"/>
        <v>272</v>
      </c>
      <c r="N18" s="5">
        <f t="shared" si="0"/>
        <v>3588</v>
      </c>
      <c r="O18" s="5">
        <f t="shared" si="1"/>
        <v>3567</v>
      </c>
      <c r="P18" s="5">
        <f t="shared" si="2"/>
        <v>3530</v>
      </c>
      <c r="Q18" s="5">
        <f t="shared" si="3"/>
        <v>3497</v>
      </c>
      <c r="R18" s="5">
        <f t="shared" si="4"/>
        <v>4275</v>
      </c>
      <c r="S18" s="5">
        <f t="shared" si="5"/>
        <v>5272</v>
      </c>
    </row>
    <row r="19" spans="1:19" x14ac:dyDescent="0.4">
      <c r="A19" s="10" t="s">
        <v>16</v>
      </c>
      <c r="B19" s="20">
        <f>SUM(B13)</f>
        <v>2894</v>
      </c>
      <c r="C19" s="20">
        <f t="shared" ref="C19:M19" si="10">SUM(C13)</f>
        <v>150</v>
      </c>
      <c r="D19" s="20">
        <f t="shared" si="10"/>
        <v>3047</v>
      </c>
      <c r="E19" s="20">
        <f t="shared" si="10"/>
        <v>162</v>
      </c>
      <c r="F19" s="20">
        <f t="shared" si="10"/>
        <v>3276</v>
      </c>
      <c r="G19" s="20">
        <f t="shared" si="10"/>
        <v>187</v>
      </c>
      <c r="H19" s="20">
        <f t="shared" si="10"/>
        <v>3607</v>
      </c>
      <c r="I19" s="20">
        <f t="shared" si="10"/>
        <v>190</v>
      </c>
      <c r="J19" s="20">
        <f t="shared" si="10"/>
        <v>3962</v>
      </c>
      <c r="K19" s="20">
        <f t="shared" si="10"/>
        <v>216</v>
      </c>
      <c r="L19" s="20">
        <f t="shared" si="10"/>
        <v>4227</v>
      </c>
      <c r="M19" s="21">
        <f t="shared" si="10"/>
        <v>215</v>
      </c>
      <c r="N19" s="5">
        <f t="shared" si="0"/>
        <v>3044</v>
      </c>
      <c r="O19" s="5">
        <f t="shared" si="1"/>
        <v>3209</v>
      </c>
      <c r="P19" s="5">
        <f t="shared" si="2"/>
        <v>3463</v>
      </c>
      <c r="Q19" s="5">
        <f t="shared" si="3"/>
        <v>3797</v>
      </c>
      <c r="R19" s="5">
        <f t="shared" si="4"/>
        <v>4178</v>
      </c>
      <c r="S19" s="5">
        <f t="shared" si="5"/>
        <v>4442</v>
      </c>
    </row>
    <row r="20" spans="1:19" x14ac:dyDescent="0.4">
      <c r="A20" s="10" t="s">
        <v>17</v>
      </c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19"/>
      <c r="N20" s="5">
        <f t="shared" si="0"/>
        <v>0</v>
      </c>
      <c r="O20" s="5">
        <f t="shared" si="1"/>
        <v>0</v>
      </c>
      <c r="P20" s="5">
        <f t="shared" si="2"/>
        <v>0</v>
      </c>
      <c r="Q20" s="5">
        <f t="shared" si="3"/>
        <v>0</v>
      </c>
      <c r="R20" s="5">
        <f t="shared" si="4"/>
        <v>0</v>
      </c>
      <c r="S20" s="5">
        <f t="shared" si="5"/>
        <v>0</v>
      </c>
    </row>
    <row r="21" spans="1:19" ht="19.5" thickBot="1" x14ac:dyDescent="0.45">
      <c r="A21" s="22" t="s">
        <v>20</v>
      </c>
      <c r="B21" s="23">
        <f>SUM(B16:B20)</f>
        <v>21575</v>
      </c>
      <c r="C21" s="23">
        <f t="shared" ref="C21:M21" si="11">SUM(C16:C20)</f>
        <v>2730</v>
      </c>
      <c r="D21" s="23">
        <f t="shared" si="11"/>
        <v>23721</v>
      </c>
      <c r="E21" s="23">
        <f t="shared" si="11"/>
        <v>2937</v>
      </c>
      <c r="F21" s="23">
        <f t="shared" si="11"/>
        <v>26144</v>
      </c>
      <c r="G21" s="23">
        <f t="shared" si="11"/>
        <v>3195</v>
      </c>
      <c r="H21" s="23">
        <f t="shared" si="11"/>
        <v>27760</v>
      </c>
      <c r="I21" s="23">
        <f t="shared" si="11"/>
        <v>3379</v>
      </c>
      <c r="J21" s="23">
        <f t="shared" si="11"/>
        <v>28956</v>
      </c>
      <c r="K21" s="23">
        <f t="shared" si="11"/>
        <v>3562</v>
      </c>
      <c r="L21" s="23">
        <f t="shared" si="11"/>
        <v>28655</v>
      </c>
      <c r="M21" s="24">
        <f t="shared" si="11"/>
        <v>3778</v>
      </c>
      <c r="N21" s="5">
        <f t="shared" si="0"/>
        <v>24305</v>
      </c>
      <c r="O21" s="5">
        <f t="shared" si="1"/>
        <v>26658</v>
      </c>
      <c r="P21" s="5">
        <f t="shared" si="2"/>
        <v>29339</v>
      </c>
      <c r="Q21" s="5">
        <f t="shared" si="3"/>
        <v>31139</v>
      </c>
      <c r="R21" s="5">
        <f t="shared" si="4"/>
        <v>32518</v>
      </c>
      <c r="S21" s="5">
        <f t="shared" si="5"/>
        <v>32433</v>
      </c>
    </row>
  </sheetData>
  <mergeCells count="12">
    <mergeCell ref="B4:C4"/>
    <mergeCell ref="B3:C3"/>
    <mergeCell ref="D3:E3"/>
    <mergeCell ref="D4:E4"/>
    <mergeCell ref="F3:G3"/>
    <mergeCell ref="H3:I3"/>
    <mergeCell ref="H4:I4"/>
    <mergeCell ref="J3:K3"/>
    <mergeCell ref="L3:M3"/>
    <mergeCell ref="F4:G4"/>
    <mergeCell ref="J4:K4"/>
    <mergeCell ref="L4:M4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技工士数 1982～2014</vt:lpstr>
      <vt:lpstr>技工士数1981～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andoy</dc:creator>
  <cp:lastModifiedBy>andoy</cp:lastModifiedBy>
  <cp:lastPrinted>2017-05-27T05:21:42Z</cp:lastPrinted>
  <dcterms:created xsi:type="dcterms:W3CDTF">2017-05-27T03:12:58Z</dcterms:created>
  <dcterms:modified xsi:type="dcterms:W3CDTF">2017-06-07T01:59:01Z</dcterms:modified>
</cp:coreProperties>
</file>