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</externalReferences>
  <definedNames>
    <definedName name="_xlnm._FilterDatabase" localSheetId="3" hidden="1">'死亡災害(都道府県・業種別'!$B$4:$BB$4</definedName>
    <definedName name="_xlfn.COUNTIFS" hidden="1">#NAME?</definedName>
    <definedName name="_xlnm.Print_Area" localSheetId="1">'死傷災害（業種別）'!$B$1:$M$45</definedName>
    <definedName name="_xlnm.Print_Area" localSheetId="3">'死亡災害(都道府県・業種別'!$A$1:$BA$65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<sst xmlns="http://schemas.openxmlformats.org/spreadsheetml/2006/main" count="532" uniqueCount="305">
  <si>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</si>
  <si>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</si>
  <si>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</si>
  <si>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</si>
  <si>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</si>
  <si>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</si>
  <si>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</si>
  <si>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</si>
  <si>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</si>
  <si>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</si>
  <si>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</si>
  <si>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</si>
  <si>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</si>
  <si>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</si>
  <si>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</si>
  <si>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</si>
  <si>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</si>
  <si>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</si>
  <si>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</si>
  <si>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</si>
  <si>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</si>
  <si>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</si>
  <si>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</si>
  <si>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</si>
  <si>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</si>
  <si>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</si>
  <si>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</si>
  <si>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</si>
  <si>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</si>
  <si>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</si>
  <si>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</si>
  <si>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</si>
  <si>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</si>
  <si>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</si>
  <si>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</si>
  <si>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</si>
  <si>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</si>
  <si>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</si>
  <si>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</si>
  <si>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</si>
  <si>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</si>
  <si>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</si>
  <si>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</si>
  <si>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</si>
  <si>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</si>
  <si>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</si>
  <si>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</si>
  <si>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</si>
  <si>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</si>
  <si>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</si>
  <si>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</si>
  <si>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</si>
  <si>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</si>
  <si>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</si>
  <si>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</si>
  <si>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</si>
  <si>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</si>
  <si>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</si>
  <si>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</si>
  <si>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</si>
  <si>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</si>
  <si>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</si>
  <si>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</si>
  <si>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</si>
  <si>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</si>
  <si>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</si>
  <si>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</si>
  <si>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</si>
  <si>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</si>
  <si>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</si>
  <si>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</si>
  <si>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</si>
  <si>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</si>
  <si>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</si>
  <si>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</si>
  <si>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</si>
  <si>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</si>
  <si>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</si>
  <si>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</si>
  <si>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</si>
  <si>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</si>
  <si>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</si>
  <si>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</si>
  <si>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</si>
  <si>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</si>
  <si>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</si>
  <si>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</si>
  <si>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</si>
  <si>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</si>
  <si>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</si>
  <si>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</si>
  <si>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</si>
  <si>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</si>
  <si>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</si>
  <si>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</si>
  <si>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</si>
  <si>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</si>
  <si>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</si>
  <si>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</si>
  <si>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</si>
  <si>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</si>
  <si>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</si>
  <si>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</si>
  <si>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</si>
  <si>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</si>
  <si>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</si>
  <si>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</si>
  <si>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</si>
  <si>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</si>
  <si>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</si>
  <si>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</si>
  <si>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</si>
  <si>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</si>
  <si>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</si>
  <si>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</si>
  <si>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</si>
  <si>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</si>
  <si>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</si>
  <si>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</si>
  <si>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</si>
  <si>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</si>
  <si>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</si>
  <si>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</si>
  <si>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</si>
  <si>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</si>
  <si>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</si>
  <si>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</si>
  <si>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</si>
  <si>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</si>
  <si>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</si>
  <si>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</si>
  <si>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</si>
  <si>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</si>
  <si>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</si>
  <si>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</si>
  <si>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</si>
  <si>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</si>
  <si>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</si>
  <si>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</si>
  <si>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</si>
  <si>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</si>
  <si>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</si>
  <si>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</si>
  <si>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</si>
  <si>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</si>
  <si>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</si>
  <si>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</si>
  <si>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</si>
  <si>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</si>
  <si>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</si>
  <si>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</si>
  <si>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</si>
  <si>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</si>
  <si>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</si>
  <si>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</si>
  <si>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</si>
  <si>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</si>
  <si>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</si>
  <si>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</si>
  <si>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</si>
  <si>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</si>
  <si>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</si>
  <si>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</si>
  <si>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</si>
  <si>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</si>
  <si>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</si>
  <si>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</si>
  <si>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</si>
  <si>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</si>
  <si>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</si>
  <si>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</si>
  <si>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</si>
  <si>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</si>
  <si>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</si>
  <si>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</si>
  <si>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</si>
  <si>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</si>
  <si>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</si>
  <si>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</si>
  <si>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</si>
  <si>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</si>
  <si>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</si>
  <si>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</si>
  <si>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</si>
  <si>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</si>
  <si>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</si>
  <si>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</si>
  <si>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</si>
  <si>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</si>
  <si>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</si>
  <si>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</si>
  <si>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</si>
  <si>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</si>
  <si>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</si>
  <si>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</si>
  <si>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</si>
  <si>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</si>
  <si>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</si>
  <si>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</si>
  <si>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</si>
  <si>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</si>
  <si>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</si>
  <si>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</si>
  <si>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</si>
  <si>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</si>
  <si>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</si>
  <si>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</si>
  <si>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</si>
  <si>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</si>
  <si>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</si>
  <si>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</si>
  <si>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</si>
  <si>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</si>
  <si>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</si>
  <si>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</si>
  <si>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</si>
  <si>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</si>
  <si>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</si>
  <si>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</si>
  <si>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</si>
  <si>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</si>
  <si>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</si>
  <si>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</si>
  <si>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</si>
  <si>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</si>
  <si>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</si>
  <si>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-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</si>
  <si>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</si>
  <si>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</si>
  <si>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</si>
  <si>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</si>
  <si>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</si>
  <si>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</si>
  <si>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</si>
  <si>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</si>
  <si>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</si>
  <si>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</si>
  <si>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</si>
  <si>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</si>
  <si>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</si>
  <si>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</si>
  <si>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</si>
  <si>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</si>
  <si>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</si>
  <si>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</si>
  <si>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</si>
  <si>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</si>
  <si>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</si>
  <si>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</si>
  <si>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</si>
  <si>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</si>
  <si>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</si>
  <si>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</si>
  <si>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</si>
  <si>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</si>
  <si>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平成２３年９月</t>
  </si>
  <si>
    <t>（平成23年7月末日現在）</t>
  </si>
  <si>
    <t>（平成23年9月7日現在）</t>
  </si>
  <si>
    <t>（平成22年9月7日現在）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</si>
  <si>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</si>
  <si>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</si>
  <si>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</si>
  <si>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</si>
  <si>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</si>
  <si>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</si>
  <si>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 xml:space="preserve"> 対22年比較</t>
  </si>
  <si>
    <t xml:space="preserve"> 対21年比較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</si>
  <si>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</si>
  <si>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</si>
  <si>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</si>
  <si>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</si>
  <si>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</si>
  <si>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</si>
  <si>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</si>
  <si>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 xml:space="preserve"> 平成22年
(1月～8月)</t>
  </si>
  <si>
    <t xml:space="preserve"> 平成21年
(1月～8月)</t>
  </si>
  <si>
    <t xml:space="preserve"> 平成23年
(合計)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</si>
  <si>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</si>
  <si>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</si>
  <si>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</si>
  <si>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</si>
  <si>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</si>
  <si>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</si>
  <si>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</si>
  <si>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平成22年
(1月～7月)</t>
  </si>
  <si>
    <t>業種、事故の型別死亡災害発生状況（平成23年）</t>
  </si>
  <si>
    <t>平成23年
(1月～7月)</t>
  </si>
  <si>
    <t>平成23年
(1月～8月）</t>
  </si>
  <si>
    <t>（平成23年9月7日現在）</t>
  </si>
  <si>
    <r>
      <t>　　　　　　  平成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日～8月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日までに発生したもの。</t>
    </r>
  </si>
  <si>
    <t>（平成23年1月～8月）</t>
  </si>
  <si>
    <t>（平成22年1月～8月）</t>
  </si>
  <si>
    <t>都道府県、業種別死亡災害発生状況（平成23年）</t>
  </si>
  <si>
    <t xml:space="preserve"> 平成23年
(震災)</t>
  </si>
  <si>
    <t>震災以外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</si>
  <si>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</si>
  <si>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</si>
  <si>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「対22年比較」は、平成23年の「震災以外」との比較結果である。</t>
    </r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</si>
  <si>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</si>
  <si>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</si>
  <si>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「対22年比較」は、平成23年の「震災以外」との比較結果である。</t>
    </r>
  </si>
  <si>
    <t>震災以外</t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</si>
  <si>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「対22年比較」及び「対21年比較」は、平成23年の「震災以外」との比較結果である。</t>
    </r>
  </si>
  <si>
    <t>震災以外</t>
  </si>
  <si>
    <t>震災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</si>
</sst>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/>
      <protection locked="0"/>
    </xf>
    <xf numFmtId="0" fontId="8" fillId="0" borderId="23" xfId="64" applyFont="1" applyFill="1" applyBorder="1" applyAlignment="1" applyProtection="1">
      <alignment horizontal="center" vertical="center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83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34" borderId="10" xfId="67" applyFont="1" applyFill="1" applyBorder="1" applyAlignment="1" applyProtection="1">
      <alignment horizontal="center" vertical="center" wrapText="1"/>
      <protection locked="0"/>
    </xf>
    <xf numFmtId="0" fontId="8" fillId="34" borderId="83" xfId="67" applyFont="1" applyFill="1" applyBorder="1" applyAlignment="1" applyProtection="1">
      <alignment horizontal="center" vertical="center" wrapText="1"/>
      <protection locked="0"/>
    </xf>
    <xf numFmtId="0" fontId="8" fillId="34" borderId="26" xfId="67" applyFont="1" applyFill="1" applyBorder="1" applyAlignment="1" applyProtection="1">
      <alignment horizontal="center" vertical="center" wrapText="1"/>
      <protection locked="0"/>
    </xf>
    <xf numFmtId="0" fontId="8" fillId="34" borderId="72" xfId="67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5" xfId="64" applyFont="1" applyFill="1" applyBorder="1" applyAlignment="1" applyProtection="1">
      <alignment horizontal="center" vertical="center" wrapText="1"/>
      <protection locked="0"/>
    </xf>
    <xf numFmtId="0" fontId="8" fillId="0" borderId="86" xfId="64" applyFont="1" applyFill="1" applyBorder="1" applyAlignment="1" applyProtection="1">
      <alignment horizontal="center" vertical="center" wrapText="1"/>
      <protection locked="0"/>
    </xf>
    <xf numFmtId="0" fontId="8" fillId="0" borderId="23" xfId="67" applyFont="1" applyFill="1" applyBorder="1" applyAlignment="1" applyProtection="1">
      <alignment horizontal="center" vertical="center"/>
      <protection locked="0"/>
    </xf>
    <xf numFmtId="0" fontId="8" fillId="0" borderId="22" xfId="67" applyFont="1" applyFill="1" applyBorder="1" applyAlignment="1" applyProtection="1">
      <alignment horizontal="center" vertical="center"/>
      <protection locked="0"/>
    </xf>
    <xf numFmtId="0" fontId="20" fillId="0" borderId="0" xfId="67" applyFont="1" applyAlignment="1">
      <alignment horizontal="center"/>
      <protection/>
    </xf>
    <xf numFmtId="0" fontId="8" fillId="0" borderId="23" xfId="67" applyFont="1" applyBorder="1" applyAlignment="1" applyProtection="1">
      <alignment horizontal="center" vertical="center" wrapText="1"/>
      <protection locked="0"/>
    </xf>
    <xf numFmtId="0" fontId="8" fillId="0" borderId="22" xfId="67" applyFont="1" applyBorder="1" applyAlignment="1" applyProtection="1">
      <alignment horizontal="center" vertical="center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85" xfId="67" applyFont="1" applyBorder="1" applyAlignment="1" applyProtection="1">
      <alignment horizontal="center" vertical="center" wrapText="1"/>
      <protection locked="0"/>
    </xf>
    <xf numFmtId="0" fontId="8" fillId="0" borderId="86" xfId="67" applyFont="1" applyBorder="1" applyAlignment="1" applyProtection="1">
      <alignment horizontal="center" vertical="center" wrapText="1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83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88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88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9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4" xfId="62" applyFont="1" applyFill="1" applyBorder="1" applyAlignment="1">
      <alignment horizontal="center" vertical="center"/>
      <protection/>
    </xf>
    <xf numFmtId="0" fontId="72" fillId="0" borderId="86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N14" sqref="N14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3" t="s">
        <v>219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12" ht="30.75">
      <c r="H12" s="30" t="s">
        <v>255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C2" sqref="C2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249</v>
      </c>
      <c r="D1" s="331"/>
      <c r="E1" s="331"/>
      <c r="F1" s="331"/>
      <c r="G1" s="331"/>
      <c r="H1" s="331"/>
      <c r="I1" s="331"/>
      <c r="J1" s="331"/>
      <c r="K1" s="331"/>
      <c r="L1" s="415" t="s">
        <v>283</v>
      </c>
      <c r="M1" s="415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256</v>
      </c>
    </row>
    <row r="4" spans="2:16" ht="27" customHeight="1" thickBot="1">
      <c r="B4" s="243"/>
      <c r="C4" s="244"/>
      <c r="D4" s="419" t="s">
        <v>276</v>
      </c>
      <c r="E4" s="420"/>
      <c r="F4" s="423" t="s">
        <v>293</v>
      </c>
      <c r="G4" s="424"/>
      <c r="H4" s="427" t="s">
        <v>294</v>
      </c>
      <c r="I4" s="428"/>
      <c r="J4" s="428"/>
      <c r="K4" s="428"/>
      <c r="L4" s="428"/>
      <c r="M4" s="429"/>
      <c r="N4" s="245"/>
      <c r="P4" s="246"/>
    </row>
    <row r="5" spans="2:16" ht="37.5" customHeight="1">
      <c r="B5" s="405"/>
      <c r="C5" s="406"/>
      <c r="D5" s="421"/>
      <c r="E5" s="422"/>
      <c r="F5" s="425"/>
      <c r="G5" s="426"/>
      <c r="H5" s="416" t="s">
        <v>286</v>
      </c>
      <c r="I5" s="417"/>
      <c r="J5" s="416" t="s">
        <v>284</v>
      </c>
      <c r="K5" s="417"/>
      <c r="L5" s="418" t="s">
        <v>279</v>
      </c>
      <c r="M5" s="417"/>
      <c r="N5" s="249"/>
      <c r="P5" s="246"/>
    </row>
    <row r="6" spans="2:14" ht="35.25" thickBot="1">
      <c r="B6" s="247"/>
      <c r="C6" s="248" t="s">
        <v>0</v>
      </c>
      <c r="D6" s="342" t="s">
        <v>259</v>
      </c>
      <c r="E6" s="343" t="s">
        <v>280</v>
      </c>
      <c r="F6" s="393" t="s">
        <v>259</v>
      </c>
      <c r="G6" s="394" t="s">
        <v>280</v>
      </c>
      <c r="H6" s="333" t="s">
        <v>259</v>
      </c>
      <c r="I6" s="334" t="s">
        <v>280</v>
      </c>
      <c r="J6" s="333" t="s">
        <v>259</v>
      </c>
      <c r="K6" s="334" t="s">
        <v>280</v>
      </c>
      <c r="L6" s="333" t="s">
        <v>281</v>
      </c>
      <c r="M6" s="335" t="s">
        <v>282</v>
      </c>
      <c r="N6" s="249"/>
    </row>
    <row r="7" spans="2:14" ht="32.25" customHeight="1">
      <c r="B7" s="250" t="s">
        <v>250</v>
      </c>
      <c r="C7" s="251"/>
      <c r="D7" s="344">
        <f>F7+H7</f>
        <v>38721</v>
      </c>
      <c r="E7" s="345">
        <f>ROUND(D7/D7*100,1)</f>
        <v>100</v>
      </c>
      <c r="F7" s="395">
        <v>1037</v>
      </c>
      <c r="G7" s="396">
        <v>100</v>
      </c>
      <c r="H7" s="252">
        <v>37684</v>
      </c>
      <c r="I7" s="253">
        <v>100</v>
      </c>
      <c r="J7" s="252">
        <v>37245</v>
      </c>
      <c r="K7" s="253">
        <v>100</v>
      </c>
      <c r="L7" s="254">
        <v>439</v>
      </c>
      <c r="M7" s="255">
        <v>1.1786817022419116</v>
      </c>
      <c r="N7" s="245"/>
    </row>
    <row r="8" spans="2:13" ht="32.25" customHeight="1">
      <c r="B8" s="256"/>
      <c r="C8" s="257" t="s">
        <v>4</v>
      </c>
      <c r="D8" s="346">
        <f aca="true" t="shared" si="0" ref="D8:D15">F8+H8</f>
        <v>8518</v>
      </c>
      <c r="E8" s="345">
        <f>ROUND(D8/D7*100,1)</f>
        <v>22</v>
      </c>
      <c r="F8" s="397">
        <v>237</v>
      </c>
      <c r="G8" s="396">
        <v>22.9</v>
      </c>
      <c r="H8" s="258">
        <v>8281</v>
      </c>
      <c r="I8" s="253">
        <v>22</v>
      </c>
      <c r="J8" s="258">
        <v>8071</v>
      </c>
      <c r="K8" s="253">
        <v>21.7</v>
      </c>
      <c r="L8" s="254">
        <v>210</v>
      </c>
      <c r="M8" s="255">
        <v>2.6019080659150045</v>
      </c>
    </row>
    <row r="9" spans="2:13" ht="32.25" customHeight="1">
      <c r="B9" s="256"/>
      <c r="C9" s="257" t="s">
        <v>5</v>
      </c>
      <c r="D9" s="346">
        <f t="shared" si="0"/>
        <v>96</v>
      </c>
      <c r="E9" s="345">
        <f>ROUND(D9/D7*100,1)</f>
        <v>0.2</v>
      </c>
      <c r="F9" s="397">
        <v>0</v>
      </c>
      <c r="G9" s="396">
        <v>0</v>
      </c>
      <c r="H9" s="258">
        <v>96</v>
      </c>
      <c r="I9" s="253">
        <v>0.3</v>
      </c>
      <c r="J9" s="258">
        <v>79</v>
      </c>
      <c r="K9" s="253">
        <v>0.2</v>
      </c>
      <c r="L9" s="254">
        <v>17</v>
      </c>
      <c r="M9" s="255">
        <v>21.518987341772153</v>
      </c>
    </row>
    <row r="10" spans="2:13" ht="32.25" customHeight="1">
      <c r="B10" s="256"/>
      <c r="C10" s="257" t="s">
        <v>6</v>
      </c>
      <c r="D10" s="346">
        <f t="shared" si="0"/>
        <v>7603</v>
      </c>
      <c r="E10" s="345">
        <f>ROUND(D10/D7*100,1)</f>
        <v>19.6</v>
      </c>
      <c r="F10" s="397">
        <v>129</v>
      </c>
      <c r="G10" s="396">
        <v>12.4</v>
      </c>
      <c r="H10" s="258">
        <v>7474</v>
      </c>
      <c r="I10" s="253">
        <v>19.8</v>
      </c>
      <c r="J10" s="258">
        <v>7385</v>
      </c>
      <c r="K10" s="253">
        <v>19.8</v>
      </c>
      <c r="L10" s="254">
        <v>89</v>
      </c>
      <c r="M10" s="255">
        <v>1.2051455653351388</v>
      </c>
    </row>
    <row r="11" spans="2:13" ht="32.25" customHeight="1">
      <c r="B11" s="256"/>
      <c r="C11" s="257" t="s">
        <v>186</v>
      </c>
      <c r="D11" s="346">
        <f t="shared" si="0"/>
        <v>815</v>
      </c>
      <c r="E11" s="345">
        <f>ROUND(D11/D7*100,1)</f>
        <v>2.1</v>
      </c>
      <c r="F11" s="397">
        <v>20</v>
      </c>
      <c r="G11" s="396">
        <v>1.9</v>
      </c>
      <c r="H11" s="258">
        <v>795</v>
      </c>
      <c r="I11" s="253">
        <v>2.1</v>
      </c>
      <c r="J11" s="258">
        <v>743</v>
      </c>
      <c r="K11" s="253">
        <v>2</v>
      </c>
      <c r="L11" s="254">
        <v>52</v>
      </c>
      <c r="M11" s="255">
        <v>6.998654104979811</v>
      </c>
    </row>
    <row r="12" spans="2:13" ht="32.25" customHeight="1">
      <c r="B12" s="256"/>
      <c r="C12" s="259" t="s">
        <v>251</v>
      </c>
      <c r="D12" s="346">
        <f t="shared" si="0"/>
        <v>4740</v>
      </c>
      <c r="E12" s="345">
        <f>ROUND(D12/D7*100,1)</f>
        <v>12.2</v>
      </c>
      <c r="F12" s="397">
        <v>141</v>
      </c>
      <c r="G12" s="396">
        <v>13.6</v>
      </c>
      <c r="H12" s="258">
        <v>4599</v>
      </c>
      <c r="I12" s="253">
        <v>12.2</v>
      </c>
      <c r="J12" s="258">
        <v>4697</v>
      </c>
      <c r="K12" s="253">
        <v>12.6</v>
      </c>
      <c r="L12" s="254">
        <v>-98</v>
      </c>
      <c r="M12" s="255">
        <v>-2.086438152011923</v>
      </c>
    </row>
    <row r="13" spans="2:13" ht="32.25" customHeight="1">
      <c r="B13" s="256"/>
      <c r="C13" s="257" t="s">
        <v>7</v>
      </c>
      <c r="D13" s="346">
        <f t="shared" si="0"/>
        <v>95</v>
      </c>
      <c r="E13" s="345">
        <f>ROUND(D13/D7*100,1)</f>
        <v>0.2</v>
      </c>
      <c r="F13" s="397">
        <v>2</v>
      </c>
      <c r="G13" s="396">
        <v>0.2</v>
      </c>
      <c r="H13" s="258">
        <v>93</v>
      </c>
      <c r="I13" s="253">
        <v>0.2</v>
      </c>
      <c r="J13" s="258">
        <v>84</v>
      </c>
      <c r="K13" s="253">
        <v>0.2</v>
      </c>
      <c r="L13" s="254">
        <v>9</v>
      </c>
      <c r="M13" s="255">
        <v>10.714285714285714</v>
      </c>
    </row>
    <row r="14" spans="2:13" ht="32.25" customHeight="1">
      <c r="B14" s="256"/>
      <c r="C14" s="257" t="s">
        <v>8</v>
      </c>
      <c r="D14" s="346">
        <f t="shared" si="0"/>
        <v>749</v>
      </c>
      <c r="E14" s="345">
        <f>ROUND(D14/D7*100,1)</f>
        <v>1.9</v>
      </c>
      <c r="F14" s="397">
        <v>2</v>
      </c>
      <c r="G14" s="396">
        <v>0.2</v>
      </c>
      <c r="H14" s="258">
        <v>747</v>
      </c>
      <c r="I14" s="253">
        <v>2</v>
      </c>
      <c r="J14" s="258">
        <v>777</v>
      </c>
      <c r="K14" s="253">
        <v>2.1</v>
      </c>
      <c r="L14" s="254">
        <v>-30</v>
      </c>
      <c r="M14" s="255">
        <v>-3.861003861003861</v>
      </c>
    </row>
    <row r="15" spans="2:13" ht="32.25" customHeight="1" thickBot="1">
      <c r="B15" s="260"/>
      <c r="C15" s="261" t="s">
        <v>9</v>
      </c>
      <c r="D15" s="347">
        <f t="shared" si="0"/>
        <v>16105</v>
      </c>
      <c r="E15" s="348">
        <f>ROUND(D15/D7*100,1)</f>
        <v>41.6</v>
      </c>
      <c r="F15" s="398">
        <v>506</v>
      </c>
      <c r="G15" s="399">
        <v>48.8</v>
      </c>
      <c r="H15" s="262">
        <v>15599</v>
      </c>
      <c r="I15" s="263">
        <v>41.4</v>
      </c>
      <c r="J15" s="262">
        <v>15409</v>
      </c>
      <c r="K15" s="263">
        <v>41.4</v>
      </c>
      <c r="L15" s="264">
        <v>190</v>
      </c>
      <c r="M15" s="265">
        <v>1.2330456226880395</v>
      </c>
    </row>
    <row r="16" spans="5:9" ht="14.25">
      <c r="E16" s="266"/>
      <c r="G16" s="266"/>
      <c r="I16" s="266"/>
    </row>
    <row r="17" ht="14.25">
      <c r="C17" s="338" t="s">
        <v>241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295</v>
      </c>
    </row>
    <row r="21" ht="14.25">
      <c r="C21" s="340" t="s">
        <v>296</v>
      </c>
    </row>
    <row r="22" ht="14.25">
      <c r="C22" s="341" t="s">
        <v>297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15" t="s">
        <v>283</v>
      </c>
      <c r="M25" s="415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">
        <v>256</v>
      </c>
    </row>
    <row r="28" spans="2:13" ht="27" customHeight="1" thickBot="1">
      <c r="B28" s="243"/>
      <c r="C28" s="244"/>
      <c r="D28" s="419" t="s">
        <v>276</v>
      </c>
      <c r="E28" s="420"/>
      <c r="F28" s="423" t="s">
        <v>293</v>
      </c>
      <c r="G28" s="424"/>
      <c r="H28" s="427" t="s">
        <v>294</v>
      </c>
      <c r="I28" s="428"/>
      <c r="J28" s="428"/>
      <c r="K28" s="428"/>
      <c r="L28" s="428"/>
      <c r="M28" s="429"/>
    </row>
    <row r="29" spans="2:13" ht="36.75" customHeight="1">
      <c r="B29" s="405"/>
      <c r="C29" s="406"/>
      <c r="D29" s="421"/>
      <c r="E29" s="422"/>
      <c r="F29" s="425"/>
      <c r="G29" s="426"/>
      <c r="H29" s="416" t="s">
        <v>286</v>
      </c>
      <c r="I29" s="417"/>
      <c r="J29" s="416" t="s">
        <v>284</v>
      </c>
      <c r="K29" s="417"/>
      <c r="L29" s="418" t="s">
        <v>279</v>
      </c>
      <c r="M29" s="417"/>
    </row>
    <row r="30" spans="2:13" ht="35.25" thickBot="1">
      <c r="B30" s="247"/>
      <c r="C30" s="248" t="s">
        <v>0</v>
      </c>
      <c r="D30" s="342" t="s">
        <v>259</v>
      </c>
      <c r="E30" s="343" t="s">
        <v>280</v>
      </c>
      <c r="F30" s="393" t="s">
        <v>259</v>
      </c>
      <c r="G30" s="394" t="s">
        <v>280</v>
      </c>
      <c r="H30" s="333" t="s">
        <v>259</v>
      </c>
      <c r="I30" s="334" t="s">
        <v>280</v>
      </c>
      <c r="J30" s="333" t="s">
        <v>259</v>
      </c>
      <c r="K30" s="334" t="s">
        <v>280</v>
      </c>
      <c r="L30" s="333" t="s">
        <v>281</v>
      </c>
      <c r="M30" s="335" t="s">
        <v>282</v>
      </c>
    </row>
    <row r="31" spans="2:13" ht="32.25" customHeight="1">
      <c r="B31" s="250" t="s">
        <v>252</v>
      </c>
      <c r="C31" s="251"/>
      <c r="D31" s="349">
        <f>F31+H31</f>
        <v>16105</v>
      </c>
      <c r="E31" s="345">
        <f>ROUND(D31/D31*100,1)</f>
        <v>100</v>
      </c>
      <c r="F31" s="400">
        <v>506</v>
      </c>
      <c r="G31" s="396">
        <v>100</v>
      </c>
      <c r="H31" s="268">
        <v>15599</v>
      </c>
      <c r="I31" s="253">
        <v>100</v>
      </c>
      <c r="J31" s="268">
        <v>15409</v>
      </c>
      <c r="K31" s="253">
        <v>100</v>
      </c>
      <c r="L31" s="254">
        <v>190</v>
      </c>
      <c r="M31" s="255">
        <v>1.2330456226880395</v>
      </c>
    </row>
    <row r="32" spans="2:13" ht="32.25" customHeight="1">
      <c r="B32" s="256"/>
      <c r="C32" s="259" t="s">
        <v>242</v>
      </c>
      <c r="D32" s="350">
        <f aca="true" t="shared" si="1" ref="D32:D39">F32+H32</f>
        <v>6176</v>
      </c>
      <c r="E32" s="345">
        <f>ROUND(D32/D31*100,1)</f>
        <v>38.3</v>
      </c>
      <c r="F32" s="401">
        <v>175</v>
      </c>
      <c r="G32" s="396">
        <v>34.6</v>
      </c>
      <c r="H32" s="254">
        <v>6001</v>
      </c>
      <c r="I32" s="253">
        <v>38.5</v>
      </c>
      <c r="J32" s="254">
        <v>5821</v>
      </c>
      <c r="K32" s="253">
        <v>37.8</v>
      </c>
      <c r="L32" s="254">
        <v>180</v>
      </c>
      <c r="M32" s="255">
        <v>3.0922521903453015</v>
      </c>
    </row>
    <row r="33" spans="2:13" ht="32.25" customHeight="1">
      <c r="B33" s="256"/>
      <c r="C33" s="269" t="s">
        <v>243</v>
      </c>
      <c r="D33" s="346">
        <f t="shared" si="1"/>
        <v>887</v>
      </c>
      <c r="E33" s="345">
        <f>ROUND(D33/D31*100,1)</f>
        <v>5.5</v>
      </c>
      <c r="F33" s="397">
        <v>10</v>
      </c>
      <c r="G33" s="396">
        <v>2</v>
      </c>
      <c r="H33" s="258">
        <v>877</v>
      </c>
      <c r="I33" s="253">
        <v>5.6</v>
      </c>
      <c r="J33" s="258">
        <v>846</v>
      </c>
      <c r="K33" s="253">
        <v>5.5</v>
      </c>
      <c r="L33" s="254">
        <v>31</v>
      </c>
      <c r="M33" s="255">
        <v>3.664302600472813</v>
      </c>
    </row>
    <row r="34" spans="2:13" ht="32.25" customHeight="1">
      <c r="B34" s="256"/>
      <c r="C34" s="270" t="s">
        <v>244</v>
      </c>
      <c r="D34" s="346">
        <f t="shared" si="1"/>
        <v>682</v>
      </c>
      <c r="E34" s="345">
        <f>ROUND(D34/D31*100,1)</f>
        <v>4.2</v>
      </c>
      <c r="F34" s="397">
        <v>14</v>
      </c>
      <c r="G34" s="396">
        <v>2.8</v>
      </c>
      <c r="H34" s="258">
        <v>668</v>
      </c>
      <c r="I34" s="253">
        <v>4.3</v>
      </c>
      <c r="J34" s="258">
        <v>664</v>
      </c>
      <c r="K34" s="253">
        <v>4.3</v>
      </c>
      <c r="L34" s="254">
        <v>4</v>
      </c>
      <c r="M34" s="255">
        <v>0.6024096385542169</v>
      </c>
    </row>
    <row r="35" spans="2:13" ht="32.25" customHeight="1">
      <c r="B35" s="271"/>
      <c r="C35" s="272" t="s">
        <v>245</v>
      </c>
      <c r="D35" s="351">
        <f t="shared" si="1"/>
        <v>483</v>
      </c>
      <c r="E35" s="345">
        <f>ROUND(D35/D31*100,1)</f>
        <v>3</v>
      </c>
      <c r="F35" s="402">
        <v>5</v>
      </c>
      <c r="G35" s="396">
        <v>1</v>
      </c>
      <c r="H35" s="273">
        <v>478</v>
      </c>
      <c r="I35" s="253">
        <v>3.1</v>
      </c>
      <c r="J35" s="273">
        <v>448</v>
      </c>
      <c r="K35" s="253">
        <v>2.9</v>
      </c>
      <c r="L35" s="254">
        <v>30</v>
      </c>
      <c r="M35" s="255">
        <v>6.696428571428571</v>
      </c>
    </row>
    <row r="36" spans="2:13" ht="32.25" customHeight="1">
      <c r="B36" s="271"/>
      <c r="C36" s="274" t="s">
        <v>246</v>
      </c>
      <c r="D36" s="351">
        <f t="shared" si="1"/>
        <v>312</v>
      </c>
      <c r="E36" s="345">
        <f>ROUND(D36/D31*100,1)</f>
        <v>1.9</v>
      </c>
      <c r="F36" s="402">
        <v>1</v>
      </c>
      <c r="G36" s="396">
        <v>0.2</v>
      </c>
      <c r="H36" s="273">
        <v>311</v>
      </c>
      <c r="I36" s="253">
        <v>2</v>
      </c>
      <c r="J36" s="273">
        <v>330</v>
      </c>
      <c r="K36" s="253">
        <v>2.1</v>
      </c>
      <c r="L36" s="254">
        <v>-19</v>
      </c>
      <c r="M36" s="255">
        <v>-5.757575757575758</v>
      </c>
    </row>
    <row r="37" spans="2:13" ht="32.25" customHeight="1">
      <c r="B37" s="271"/>
      <c r="C37" s="272" t="s">
        <v>247</v>
      </c>
      <c r="D37" s="351">
        <f t="shared" si="1"/>
        <v>386</v>
      </c>
      <c r="E37" s="345">
        <f>ROUND(D37/D31*100,1)</f>
        <v>2.4</v>
      </c>
      <c r="F37" s="402">
        <v>12</v>
      </c>
      <c r="G37" s="396">
        <v>2.4</v>
      </c>
      <c r="H37" s="273">
        <v>374</v>
      </c>
      <c r="I37" s="253">
        <v>2.4</v>
      </c>
      <c r="J37" s="273">
        <v>353</v>
      </c>
      <c r="K37" s="253">
        <v>2.3</v>
      </c>
      <c r="L37" s="254">
        <v>21</v>
      </c>
      <c r="M37" s="255">
        <v>5.94900849858357</v>
      </c>
    </row>
    <row r="38" spans="2:13" ht="32.25" customHeight="1">
      <c r="B38" s="271"/>
      <c r="C38" s="272" t="s">
        <v>248</v>
      </c>
      <c r="D38" s="351">
        <f t="shared" si="1"/>
        <v>2070</v>
      </c>
      <c r="E38" s="352">
        <f>ROUND(D38/D31*100,1)</f>
        <v>12.9</v>
      </c>
      <c r="F38" s="402">
        <v>99</v>
      </c>
      <c r="G38" s="403">
        <v>19.6</v>
      </c>
      <c r="H38" s="273">
        <v>1971</v>
      </c>
      <c r="I38" s="275">
        <v>12.6</v>
      </c>
      <c r="J38" s="273">
        <v>1781</v>
      </c>
      <c r="K38" s="275">
        <v>30.6</v>
      </c>
      <c r="L38" s="276">
        <v>190</v>
      </c>
      <c r="M38" s="277">
        <v>10.668163952835485</v>
      </c>
    </row>
    <row r="39" spans="2:13" ht="32.25" customHeight="1" thickBot="1">
      <c r="B39" s="260"/>
      <c r="C39" s="278" t="s">
        <v>9</v>
      </c>
      <c r="D39" s="353">
        <f t="shared" si="1"/>
        <v>5109</v>
      </c>
      <c r="E39" s="348">
        <f>ROUND(D39/D31*100,1)</f>
        <v>31.7</v>
      </c>
      <c r="F39" s="404">
        <v>190</v>
      </c>
      <c r="G39" s="399">
        <v>37.5</v>
      </c>
      <c r="H39" s="279">
        <v>4919</v>
      </c>
      <c r="I39" s="263">
        <v>31.5</v>
      </c>
      <c r="J39" s="279">
        <v>5166</v>
      </c>
      <c r="K39" s="263">
        <v>33.5</v>
      </c>
      <c r="L39" s="264">
        <v>-247</v>
      </c>
      <c r="M39" s="265">
        <v>-4.781262098335269</v>
      </c>
    </row>
    <row r="40" ht="17.25">
      <c r="C40" s="267"/>
    </row>
    <row r="41" ht="17.25" customHeight="1">
      <c r="C41" s="338" t="s">
        <v>241</v>
      </c>
    </row>
    <row r="42" ht="14.25">
      <c r="C42" s="239" t="s">
        <v>10</v>
      </c>
    </row>
    <row r="43" ht="14.25">
      <c r="C43" s="340" t="s">
        <v>298</v>
      </c>
    </row>
    <row r="44" ht="14.25">
      <c r="C44" s="340" t="s">
        <v>299</v>
      </c>
    </row>
    <row r="45" ht="14.25">
      <c r="C45" s="341" t="s">
        <v>300</v>
      </c>
    </row>
    <row r="46" ht="14.25">
      <c r="C46" s="339"/>
    </row>
  </sheetData>
  <sheetProtection/>
  <mergeCells count="14">
    <mergeCell ref="D28:E29"/>
    <mergeCell ref="F28:G29"/>
    <mergeCell ref="H28:M28"/>
    <mergeCell ref="H29:I29"/>
    <mergeCell ref="J29:K29"/>
    <mergeCell ref="L29:M29"/>
    <mergeCell ref="L1:M1"/>
    <mergeCell ref="H5:I5"/>
    <mergeCell ref="J5:K5"/>
    <mergeCell ref="L5:M5"/>
    <mergeCell ref="L25:M25"/>
    <mergeCell ref="D4:E5"/>
    <mergeCell ref="F4:G5"/>
    <mergeCell ref="H4:M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5">
      <selection activeCell="B51" sqref="B51:B5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2" t="s">
        <v>220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257</v>
      </c>
    </row>
    <row r="4" spans="1:16" ht="27.75" customHeight="1" thickBot="1">
      <c r="A4" s="3"/>
      <c r="B4" s="4"/>
      <c r="C4" s="419" t="s">
        <v>276</v>
      </c>
      <c r="D4" s="420"/>
      <c r="E4" s="423" t="s">
        <v>293</v>
      </c>
      <c r="F4" s="424"/>
      <c r="G4" s="435" t="s">
        <v>301</v>
      </c>
      <c r="H4" s="436"/>
      <c r="I4" s="436"/>
      <c r="J4" s="436"/>
      <c r="K4" s="436"/>
      <c r="L4" s="436"/>
      <c r="M4" s="436"/>
      <c r="N4" s="436"/>
      <c r="O4" s="436"/>
      <c r="P4" s="437"/>
    </row>
    <row r="5" spans="1:16" ht="37.5" customHeight="1">
      <c r="A5" s="407"/>
      <c r="B5" s="408"/>
      <c r="C5" s="421"/>
      <c r="D5" s="422"/>
      <c r="E5" s="425"/>
      <c r="F5" s="426"/>
      <c r="G5" s="433" t="s">
        <v>287</v>
      </c>
      <c r="H5" s="434"/>
      <c r="I5" s="433" t="s">
        <v>274</v>
      </c>
      <c r="J5" s="434"/>
      <c r="K5" s="433" t="s">
        <v>275</v>
      </c>
      <c r="L5" s="434"/>
      <c r="M5" s="430" t="s">
        <v>265</v>
      </c>
      <c r="N5" s="431"/>
      <c r="O5" s="430" t="s">
        <v>266</v>
      </c>
      <c r="P5" s="431"/>
    </row>
    <row r="6" spans="1:16" ht="35.25" thickBot="1">
      <c r="A6" s="5"/>
      <c r="B6" s="283" t="s">
        <v>0</v>
      </c>
      <c r="C6" s="314" t="s">
        <v>267</v>
      </c>
      <c r="D6" s="315" t="s">
        <v>261</v>
      </c>
      <c r="E6" s="383" t="s">
        <v>267</v>
      </c>
      <c r="F6" s="384" t="s">
        <v>261</v>
      </c>
      <c r="G6" s="309" t="s">
        <v>267</v>
      </c>
      <c r="H6" s="310" t="s">
        <v>261</v>
      </c>
      <c r="I6" s="309" t="s">
        <v>267</v>
      </c>
      <c r="J6" s="310" t="s">
        <v>268</v>
      </c>
      <c r="K6" s="309" t="s">
        <v>267</v>
      </c>
      <c r="L6" s="310" t="s">
        <v>268</v>
      </c>
      <c r="M6" s="309" t="s">
        <v>269</v>
      </c>
      <c r="N6" s="311" t="s">
        <v>270</v>
      </c>
      <c r="O6" s="309" t="s">
        <v>269</v>
      </c>
      <c r="P6" s="312" t="s">
        <v>271</v>
      </c>
    </row>
    <row r="7" spans="1:16" ht="31.5" customHeight="1">
      <c r="A7" s="284" t="s">
        <v>2</v>
      </c>
      <c r="B7" s="6" t="s">
        <v>3</v>
      </c>
      <c r="C7" s="316">
        <f>E7+G7</f>
        <v>1198</v>
      </c>
      <c r="D7" s="317">
        <f>ROUND(C7/C7*100,1)</f>
        <v>100</v>
      </c>
      <c r="E7" s="385">
        <v>627</v>
      </c>
      <c r="F7" s="386">
        <v>100</v>
      </c>
      <c r="G7" s="285">
        <v>571</v>
      </c>
      <c r="H7" s="286">
        <v>100</v>
      </c>
      <c r="I7" s="287">
        <v>707</v>
      </c>
      <c r="J7" s="286">
        <v>100</v>
      </c>
      <c r="K7" s="287">
        <v>597</v>
      </c>
      <c r="L7" s="286">
        <v>100</v>
      </c>
      <c r="M7" s="285">
        <v>-136</v>
      </c>
      <c r="N7" s="288">
        <v>-19.236209335219236</v>
      </c>
      <c r="O7" s="285">
        <v>-26</v>
      </c>
      <c r="P7" s="289">
        <v>-4.355108877721943</v>
      </c>
    </row>
    <row r="8" spans="1:16" ht="31.5" customHeight="1">
      <c r="A8" s="290"/>
      <c r="B8" s="6" t="s">
        <v>4</v>
      </c>
      <c r="C8" s="318">
        <f aca="true" t="shared" si="0" ref="C8:C15">E8+G8</f>
        <v>241</v>
      </c>
      <c r="D8" s="317">
        <f>ROUND(C8/C7*100,1)</f>
        <v>20.1</v>
      </c>
      <c r="E8" s="391">
        <v>128</v>
      </c>
      <c r="F8" s="386">
        <v>20.4</v>
      </c>
      <c r="G8" s="291">
        <v>113</v>
      </c>
      <c r="H8" s="286">
        <v>19.8</v>
      </c>
      <c r="I8" s="287">
        <v>117</v>
      </c>
      <c r="J8" s="286">
        <v>16.5</v>
      </c>
      <c r="K8" s="287">
        <v>106</v>
      </c>
      <c r="L8" s="286">
        <v>17.8</v>
      </c>
      <c r="M8" s="285">
        <v>-4</v>
      </c>
      <c r="N8" s="288">
        <v>-3.418803418803419</v>
      </c>
      <c r="O8" s="285">
        <v>7</v>
      </c>
      <c r="P8" s="289">
        <v>6.60377358490566</v>
      </c>
    </row>
    <row r="9" spans="1:16" ht="31.5" customHeight="1">
      <c r="A9" s="290"/>
      <c r="B9" s="6" t="s">
        <v>5</v>
      </c>
      <c r="C9" s="318">
        <f t="shared" si="0"/>
        <v>7</v>
      </c>
      <c r="D9" s="317">
        <f>ROUND(C9/C7*100,1)</f>
        <v>0.6</v>
      </c>
      <c r="E9" s="391">
        <v>0</v>
      </c>
      <c r="F9" s="386">
        <v>0</v>
      </c>
      <c r="G9" s="291">
        <v>7</v>
      </c>
      <c r="H9" s="286">
        <v>1.2</v>
      </c>
      <c r="I9" s="287">
        <v>4</v>
      </c>
      <c r="J9" s="286">
        <v>0.6</v>
      </c>
      <c r="K9" s="287">
        <v>7</v>
      </c>
      <c r="L9" s="286">
        <v>1.2</v>
      </c>
      <c r="M9" s="285">
        <v>3</v>
      </c>
      <c r="N9" s="292">
        <v>75</v>
      </c>
      <c r="O9" s="285">
        <v>0</v>
      </c>
      <c r="P9" s="289">
        <v>0</v>
      </c>
    </row>
    <row r="10" spans="1:16" ht="31.5" customHeight="1">
      <c r="A10" s="290"/>
      <c r="B10" s="6" t="s">
        <v>6</v>
      </c>
      <c r="C10" s="318">
        <f t="shared" si="0"/>
        <v>272</v>
      </c>
      <c r="D10" s="317">
        <f>ROUND(C10/C7*100,1)</f>
        <v>22.7</v>
      </c>
      <c r="E10" s="391">
        <v>89</v>
      </c>
      <c r="F10" s="386">
        <v>14.2</v>
      </c>
      <c r="G10" s="291">
        <v>183</v>
      </c>
      <c r="H10" s="286">
        <v>32</v>
      </c>
      <c r="I10" s="287">
        <v>224</v>
      </c>
      <c r="J10" s="286">
        <v>31.7</v>
      </c>
      <c r="K10" s="287">
        <v>212</v>
      </c>
      <c r="L10" s="286">
        <v>35.5</v>
      </c>
      <c r="M10" s="285">
        <v>-41</v>
      </c>
      <c r="N10" s="288">
        <v>-18.303571428571427</v>
      </c>
      <c r="O10" s="285">
        <v>-29</v>
      </c>
      <c r="P10" s="289">
        <v>-13.679245283018867</v>
      </c>
    </row>
    <row r="11" spans="1:16" ht="31.5" customHeight="1">
      <c r="A11" s="290"/>
      <c r="B11" s="6" t="s">
        <v>186</v>
      </c>
      <c r="C11" s="318">
        <f t="shared" si="0"/>
        <v>22</v>
      </c>
      <c r="D11" s="317">
        <f>ROUND(C11/C7*100,1)</f>
        <v>1.8</v>
      </c>
      <c r="E11" s="391">
        <v>13</v>
      </c>
      <c r="F11" s="386">
        <v>2.1</v>
      </c>
      <c r="G11" s="291">
        <v>9</v>
      </c>
      <c r="H11" s="286">
        <v>1.6</v>
      </c>
      <c r="I11" s="287">
        <v>13</v>
      </c>
      <c r="J11" s="286">
        <v>1.8</v>
      </c>
      <c r="K11" s="287">
        <v>4</v>
      </c>
      <c r="L11" s="286">
        <v>0.7</v>
      </c>
      <c r="M11" s="285">
        <v>-4</v>
      </c>
      <c r="N11" s="292">
        <v>-30.76923076923077</v>
      </c>
      <c r="O11" s="285">
        <v>5</v>
      </c>
      <c r="P11" s="293">
        <v>125</v>
      </c>
    </row>
    <row r="12" spans="1:16" ht="31.5" customHeight="1">
      <c r="A12" s="290"/>
      <c r="B12" s="6" t="s">
        <v>209</v>
      </c>
      <c r="C12" s="318">
        <f t="shared" si="0"/>
        <v>168</v>
      </c>
      <c r="D12" s="317">
        <f>ROUND(C12/C7*100,1)</f>
        <v>14</v>
      </c>
      <c r="E12" s="391">
        <v>99</v>
      </c>
      <c r="F12" s="386">
        <v>15.8</v>
      </c>
      <c r="G12" s="291">
        <v>69</v>
      </c>
      <c r="H12" s="286">
        <v>12.1</v>
      </c>
      <c r="I12" s="287">
        <v>98</v>
      </c>
      <c r="J12" s="286">
        <v>13.9</v>
      </c>
      <c r="K12" s="287">
        <v>61</v>
      </c>
      <c r="L12" s="286">
        <v>10.2</v>
      </c>
      <c r="M12" s="285">
        <v>-29</v>
      </c>
      <c r="N12" s="288">
        <v>-29.591836734693878</v>
      </c>
      <c r="O12" s="285">
        <v>8</v>
      </c>
      <c r="P12" s="289">
        <v>13.114754098360656</v>
      </c>
    </row>
    <row r="13" spans="1:16" ht="31.5" customHeight="1">
      <c r="A13" s="290"/>
      <c r="B13" s="6" t="s">
        <v>7</v>
      </c>
      <c r="C13" s="318">
        <f t="shared" si="0"/>
        <v>11</v>
      </c>
      <c r="D13" s="317">
        <f>ROUND(C13/C7*100,1)</f>
        <v>0.9</v>
      </c>
      <c r="E13" s="391">
        <v>6</v>
      </c>
      <c r="F13" s="386">
        <v>1</v>
      </c>
      <c r="G13" s="291">
        <v>5</v>
      </c>
      <c r="H13" s="286">
        <v>0.9</v>
      </c>
      <c r="I13" s="287">
        <v>4</v>
      </c>
      <c r="J13" s="286">
        <v>0.6</v>
      </c>
      <c r="K13" s="287">
        <v>4</v>
      </c>
      <c r="L13" s="286">
        <v>0.7</v>
      </c>
      <c r="M13" s="285">
        <v>1</v>
      </c>
      <c r="N13" s="292">
        <v>25</v>
      </c>
      <c r="O13" s="285">
        <v>1</v>
      </c>
      <c r="P13" s="293">
        <v>25</v>
      </c>
    </row>
    <row r="14" spans="1:16" ht="31.5" customHeight="1">
      <c r="A14" s="290"/>
      <c r="B14" s="6" t="s">
        <v>8</v>
      </c>
      <c r="C14" s="318">
        <f t="shared" si="0"/>
        <v>30</v>
      </c>
      <c r="D14" s="317">
        <f>ROUND(C14/C7*100,1)</f>
        <v>2.5</v>
      </c>
      <c r="E14" s="391">
        <v>5</v>
      </c>
      <c r="F14" s="386">
        <v>0.8</v>
      </c>
      <c r="G14" s="291">
        <v>25</v>
      </c>
      <c r="H14" s="286">
        <v>4.4</v>
      </c>
      <c r="I14" s="287">
        <v>40</v>
      </c>
      <c r="J14" s="286">
        <v>5.7</v>
      </c>
      <c r="K14" s="287">
        <v>28</v>
      </c>
      <c r="L14" s="286">
        <v>4.7</v>
      </c>
      <c r="M14" s="285">
        <v>-15</v>
      </c>
      <c r="N14" s="288">
        <v>-37.5</v>
      </c>
      <c r="O14" s="285">
        <v>-3</v>
      </c>
      <c r="P14" s="289">
        <v>-10.714285714285714</v>
      </c>
    </row>
    <row r="15" spans="1:16" ht="31.5" customHeight="1" thickBot="1">
      <c r="A15" s="294"/>
      <c r="B15" s="295" t="s">
        <v>9</v>
      </c>
      <c r="C15" s="319">
        <f t="shared" si="0"/>
        <v>447</v>
      </c>
      <c r="D15" s="320">
        <f>ROUND(C15/C7*100,1)</f>
        <v>37.3</v>
      </c>
      <c r="E15" s="392">
        <v>287</v>
      </c>
      <c r="F15" s="390">
        <v>45.8</v>
      </c>
      <c r="G15" s="296">
        <v>160</v>
      </c>
      <c r="H15" s="297">
        <v>28</v>
      </c>
      <c r="I15" s="298">
        <v>207</v>
      </c>
      <c r="J15" s="297">
        <v>29.3</v>
      </c>
      <c r="K15" s="298">
        <v>175</v>
      </c>
      <c r="L15" s="297">
        <v>29.3</v>
      </c>
      <c r="M15" s="299">
        <v>-47</v>
      </c>
      <c r="N15" s="300">
        <v>-22.705314009661837</v>
      </c>
      <c r="O15" s="299">
        <v>-15</v>
      </c>
      <c r="P15" s="301">
        <v>-8.571428571428571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272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295</v>
      </c>
    </row>
    <row r="22" ht="17.25">
      <c r="B22" s="8" t="s">
        <v>296</v>
      </c>
    </row>
    <row r="23" ht="19.5" customHeight="1">
      <c r="B23" s="324" t="s">
        <v>302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2" t="s">
        <v>220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">
        <v>257</v>
      </c>
    </row>
    <row r="33" spans="1:16" ht="27.75" customHeight="1" thickBot="1">
      <c r="A33" s="3"/>
      <c r="B33" s="4"/>
      <c r="C33" s="419" t="s">
        <v>276</v>
      </c>
      <c r="D33" s="420"/>
      <c r="E33" s="423" t="s">
        <v>293</v>
      </c>
      <c r="F33" s="424"/>
      <c r="G33" s="435" t="s">
        <v>301</v>
      </c>
      <c r="H33" s="436"/>
      <c r="I33" s="436"/>
      <c r="J33" s="436"/>
      <c r="K33" s="436"/>
      <c r="L33" s="436"/>
      <c r="M33" s="436"/>
      <c r="N33" s="436"/>
      <c r="O33" s="436"/>
      <c r="P33" s="437"/>
    </row>
    <row r="34" spans="1:16" ht="37.5" customHeight="1">
      <c r="A34" s="407"/>
      <c r="B34" s="408"/>
      <c r="C34" s="421"/>
      <c r="D34" s="422"/>
      <c r="E34" s="425"/>
      <c r="F34" s="426"/>
      <c r="G34" s="433" t="s">
        <v>287</v>
      </c>
      <c r="H34" s="434"/>
      <c r="I34" s="433" t="s">
        <v>274</v>
      </c>
      <c r="J34" s="434"/>
      <c r="K34" s="433" t="s">
        <v>275</v>
      </c>
      <c r="L34" s="434"/>
      <c r="M34" s="430" t="s">
        <v>265</v>
      </c>
      <c r="N34" s="431"/>
      <c r="O34" s="430" t="s">
        <v>266</v>
      </c>
      <c r="P34" s="431"/>
    </row>
    <row r="35" spans="1:16" ht="35.25" thickBot="1">
      <c r="A35" s="5"/>
      <c r="B35" s="283" t="s">
        <v>0</v>
      </c>
      <c r="C35" s="314" t="s">
        <v>260</v>
      </c>
      <c r="D35" s="315" t="s">
        <v>261</v>
      </c>
      <c r="E35" s="383" t="s">
        <v>260</v>
      </c>
      <c r="F35" s="384" t="s">
        <v>261</v>
      </c>
      <c r="G35" s="309" t="s">
        <v>260</v>
      </c>
      <c r="H35" s="310" t="s">
        <v>261</v>
      </c>
      <c r="I35" s="309" t="s">
        <v>260</v>
      </c>
      <c r="J35" s="310" t="s">
        <v>261</v>
      </c>
      <c r="K35" s="309" t="s">
        <v>260</v>
      </c>
      <c r="L35" s="310" t="s">
        <v>261</v>
      </c>
      <c r="M35" s="309" t="s">
        <v>262</v>
      </c>
      <c r="N35" s="311" t="s">
        <v>263</v>
      </c>
      <c r="O35" s="309" t="s">
        <v>262</v>
      </c>
      <c r="P35" s="312" t="s">
        <v>264</v>
      </c>
    </row>
    <row r="36" spans="1:16" ht="31.5" customHeight="1">
      <c r="A36" s="284" t="s">
        <v>12</v>
      </c>
      <c r="B36" s="302" t="s">
        <v>13</v>
      </c>
      <c r="C36" s="316">
        <f>E36+G36</f>
        <v>447</v>
      </c>
      <c r="D36" s="317">
        <f>ROUND(C36/C36*100,1)</f>
        <v>100</v>
      </c>
      <c r="E36" s="385">
        <v>287</v>
      </c>
      <c r="F36" s="386">
        <v>100</v>
      </c>
      <c r="G36" s="285">
        <v>160</v>
      </c>
      <c r="H36" s="286">
        <v>100</v>
      </c>
      <c r="I36" s="287">
        <v>207</v>
      </c>
      <c r="J36" s="286">
        <v>100</v>
      </c>
      <c r="K36" s="287">
        <v>175</v>
      </c>
      <c r="L36" s="286">
        <v>100</v>
      </c>
      <c r="M36" s="285">
        <v>-47</v>
      </c>
      <c r="N36" s="288">
        <v>-22.705314009661837</v>
      </c>
      <c r="O36" s="285">
        <v>-15</v>
      </c>
      <c r="P36" s="286">
        <v>-8.571428571428571</v>
      </c>
    </row>
    <row r="37" spans="1:16" ht="31.5" customHeight="1">
      <c r="A37" s="290"/>
      <c r="B37" s="302" t="s">
        <v>14</v>
      </c>
      <c r="C37" s="316">
        <f>E37+G37</f>
        <v>14</v>
      </c>
      <c r="D37" s="317">
        <f>ROUND(C37/$C$36*100,1)</f>
        <v>3.1</v>
      </c>
      <c r="E37" s="385">
        <v>4</v>
      </c>
      <c r="F37" s="386">
        <v>1.4</v>
      </c>
      <c r="G37" s="285">
        <v>10</v>
      </c>
      <c r="H37" s="286">
        <v>6.3</v>
      </c>
      <c r="I37" s="287">
        <v>13</v>
      </c>
      <c r="J37" s="286">
        <v>6.3</v>
      </c>
      <c r="K37" s="287">
        <v>11</v>
      </c>
      <c r="L37" s="286">
        <v>6.3</v>
      </c>
      <c r="M37" s="285">
        <v>-3</v>
      </c>
      <c r="N37" s="288">
        <v>-23.076923076923077</v>
      </c>
      <c r="O37" s="285">
        <v>-1</v>
      </c>
      <c r="P37" s="286">
        <v>-9.090909090909092</v>
      </c>
    </row>
    <row r="38" spans="1:16" ht="31.5" customHeight="1">
      <c r="A38" s="290"/>
      <c r="B38" s="6" t="s">
        <v>15</v>
      </c>
      <c r="C38" s="316">
        <f aca="true" t="shared" si="1" ref="C38:C45">E38+G38</f>
        <v>147</v>
      </c>
      <c r="D38" s="317">
        <f aca="true" t="shared" si="2" ref="D38:D45">ROUND(C38/$C$36*100,1)</f>
        <v>32.9</v>
      </c>
      <c r="E38" s="385">
        <v>90</v>
      </c>
      <c r="F38" s="386">
        <v>31.4</v>
      </c>
      <c r="G38" s="285">
        <v>57</v>
      </c>
      <c r="H38" s="286">
        <v>35.6</v>
      </c>
      <c r="I38" s="287">
        <v>69</v>
      </c>
      <c r="J38" s="286">
        <v>33.3</v>
      </c>
      <c r="K38" s="287">
        <v>63</v>
      </c>
      <c r="L38" s="286">
        <v>36</v>
      </c>
      <c r="M38" s="285">
        <v>-12</v>
      </c>
      <c r="N38" s="288">
        <v>-17.391304347826086</v>
      </c>
      <c r="O38" s="285">
        <v>-6</v>
      </c>
      <c r="P38" s="286">
        <v>-9.523809523809524</v>
      </c>
    </row>
    <row r="39" spans="1:16" ht="31.5" customHeight="1">
      <c r="A39" s="290"/>
      <c r="B39" s="6" t="s">
        <v>16</v>
      </c>
      <c r="C39" s="316">
        <f t="shared" si="1"/>
        <v>13</v>
      </c>
      <c r="D39" s="317">
        <f t="shared" si="2"/>
        <v>2.9</v>
      </c>
      <c r="E39" s="385">
        <v>8</v>
      </c>
      <c r="F39" s="386">
        <v>2.8</v>
      </c>
      <c r="G39" s="285">
        <v>5</v>
      </c>
      <c r="H39" s="286">
        <v>3.1</v>
      </c>
      <c r="I39" s="287">
        <v>5</v>
      </c>
      <c r="J39" s="286">
        <v>2.4</v>
      </c>
      <c r="K39" s="287">
        <v>0</v>
      </c>
      <c r="L39" s="286">
        <v>0</v>
      </c>
      <c r="M39" s="285">
        <v>0</v>
      </c>
      <c r="N39" s="286">
        <v>0</v>
      </c>
      <c r="O39" s="285">
        <v>5</v>
      </c>
      <c r="P39" s="293" t="s">
        <v>226</v>
      </c>
    </row>
    <row r="40" spans="1:16" ht="31.5" customHeight="1">
      <c r="A40" s="290"/>
      <c r="B40" s="6" t="s">
        <v>17</v>
      </c>
      <c r="C40" s="316">
        <f t="shared" si="1"/>
        <v>8</v>
      </c>
      <c r="D40" s="317">
        <f t="shared" si="2"/>
        <v>1.8</v>
      </c>
      <c r="E40" s="385">
        <v>6</v>
      </c>
      <c r="F40" s="386">
        <v>2.1</v>
      </c>
      <c r="G40" s="285">
        <v>2</v>
      </c>
      <c r="H40" s="286">
        <v>1.3</v>
      </c>
      <c r="I40" s="287">
        <v>4</v>
      </c>
      <c r="J40" s="286">
        <v>1.9</v>
      </c>
      <c r="K40" s="287">
        <v>2</v>
      </c>
      <c r="L40" s="286">
        <v>1.1</v>
      </c>
      <c r="M40" s="285">
        <v>-2</v>
      </c>
      <c r="N40" s="286">
        <v>-50</v>
      </c>
      <c r="O40" s="285">
        <v>0</v>
      </c>
      <c r="P40" s="289">
        <v>0</v>
      </c>
    </row>
    <row r="41" spans="1:16" ht="31.5" customHeight="1">
      <c r="A41" s="290"/>
      <c r="B41" s="6" t="s">
        <v>18</v>
      </c>
      <c r="C41" s="316">
        <f t="shared" si="1"/>
        <v>24</v>
      </c>
      <c r="D41" s="317">
        <f t="shared" si="2"/>
        <v>5.4</v>
      </c>
      <c r="E41" s="385">
        <v>15</v>
      </c>
      <c r="F41" s="386">
        <v>5.2</v>
      </c>
      <c r="G41" s="285">
        <v>9</v>
      </c>
      <c r="H41" s="286">
        <v>5.6</v>
      </c>
      <c r="I41" s="287">
        <v>10</v>
      </c>
      <c r="J41" s="286">
        <v>4.8</v>
      </c>
      <c r="K41" s="287">
        <v>14</v>
      </c>
      <c r="L41" s="286">
        <v>8</v>
      </c>
      <c r="M41" s="285">
        <v>-1</v>
      </c>
      <c r="N41" s="288">
        <v>-10</v>
      </c>
      <c r="O41" s="285">
        <v>-5</v>
      </c>
      <c r="P41" s="286">
        <v>-35.714285714285715</v>
      </c>
    </row>
    <row r="42" spans="1:16" ht="31.5" customHeight="1">
      <c r="A42" s="290"/>
      <c r="B42" s="6" t="s">
        <v>19</v>
      </c>
      <c r="C42" s="316">
        <f t="shared" si="1"/>
        <v>33</v>
      </c>
      <c r="D42" s="317">
        <f t="shared" si="2"/>
        <v>7.4</v>
      </c>
      <c r="E42" s="385">
        <v>13</v>
      </c>
      <c r="F42" s="386">
        <v>4.5</v>
      </c>
      <c r="G42" s="285">
        <v>20</v>
      </c>
      <c r="H42" s="286">
        <v>12.5</v>
      </c>
      <c r="I42" s="287">
        <v>37</v>
      </c>
      <c r="J42" s="286">
        <v>17.9</v>
      </c>
      <c r="K42" s="287">
        <v>32</v>
      </c>
      <c r="L42" s="286">
        <v>18.3</v>
      </c>
      <c r="M42" s="285">
        <v>-17</v>
      </c>
      <c r="N42" s="288">
        <v>-45.94594594594595</v>
      </c>
      <c r="O42" s="285">
        <v>-12</v>
      </c>
      <c r="P42" s="286">
        <v>-37.5</v>
      </c>
    </row>
    <row r="43" spans="1:16" ht="31.5" customHeight="1">
      <c r="A43" s="303"/>
      <c r="B43" s="304" t="s">
        <v>213</v>
      </c>
      <c r="C43" s="321">
        <f t="shared" si="1"/>
        <v>11</v>
      </c>
      <c r="D43" s="322">
        <f t="shared" si="2"/>
        <v>2.5</v>
      </c>
      <c r="E43" s="387">
        <v>0</v>
      </c>
      <c r="F43" s="388">
        <v>0</v>
      </c>
      <c r="G43" s="305">
        <v>11</v>
      </c>
      <c r="H43" s="306">
        <v>6.9</v>
      </c>
      <c r="I43" s="307">
        <v>16</v>
      </c>
      <c r="J43" s="306">
        <v>7.7</v>
      </c>
      <c r="K43" s="307">
        <v>4</v>
      </c>
      <c r="L43" s="306">
        <v>2.3</v>
      </c>
      <c r="M43" s="305">
        <v>-5</v>
      </c>
      <c r="N43" s="308">
        <v>-31.25</v>
      </c>
      <c r="O43" s="305">
        <v>7</v>
      </c>
      <c r="P43" s="306">
        <v>175</v>
      </c>
    </row>
    <row r="44" spans="1:16" ht="31.5" customHeight="1">
      <c r="A44" s="303"/>
      <c r="B44" s="304" t="s">
        <v>214</v>
      </c>
      <c r="C44" s="321">
        <f t="shared" si="1"/>
        <v>23</v>
      </c>
      <c r="D44" s="322">
        <f t="shared" si="2"/>
        <v>5.1</v>
      </c>
      <c r="E44" s="387">
        <v>7</v>
      </c>
      <c r="F44" s="388">
        <v>2.4</v>
      </c>
      <c r="G44" s="305">
        <v>16</v>
      </c>
      <c r="H44" s="306">
        <v>10</v>
      </c>
      <c r="I44" s="307">
        <v>19</v>
      </c>
      <c r="J44" s="306">
        <v>9.2</v>
      </c>
      <c r="K44" s="307">
        <v>16</v>
      </c>
      <c r="L44" s="306">
        <v>9.1</v>
      </c>
      <c r="M44" s="305">
        <v>-3</v>
      </c>
      <c r="N44" s="308">
        <v>-15.789473684210526</v>
      </c>
      <c r="O44" s="305">
        <v>0</v>
      </c>
      <c r="P44" s="306">
        <v>0</v>
      </c>
    </row>
    <row r="45" spans="1:16" ht="31.5" customHeight="1" thickBot="1">
      <c r="A45" s="294"/>
      <c r="B45" s="295" t="s">
        <v>9</v>
      </c>
      <c r="C45" s="323">
        <f t="shared" si="1"/>
        <v>174</v>
      </c>
      <c r="D45" s="320">
        <f t="shared" si="2"/>
        <v>38.9</v>
      </c>
      <c r="E45" s="389">
        <v>144</v>
      </c>
      <c r="F45" s="390">
        <v>50.2</v>
      </c>
      <c r="G45" s="299">
        <v>30</v>
      </c>
      <c r="H45" s="297">
        <v>18.8</v>
      </c>
      <c r="I45" s="298">
        <v>34</v>
      </c>
      <c r="J45" s="297">
        <v>16.4</v>
      </c>
      <c r="K45" s="298">
        <v>33</v>
      </c>
      <c r="L45" s="301">
        <v>18.9</v>
      </c>
      <c r="M45" s="299">
        <v>-4</v>
      </c>
      <c r="N45" s="301">
        <v>-11.76470588235294</v>
      </c>
      <c r="O45" s="299">
        <v>-3</v>
      </c>
      <c r="P45" s="297">
        <v>-9.090909090909092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272</v>
      </c>
    </row>
    <row r="49" s="8" customFormat="1" ht="17.25">
      <c r="B49" s="8" t="s">
        <v>10</v>
      </c>
    </row>
    <row r="50" s="8" customFormat="1" ht="17.25">
      <c r="B50" s="8" t="s">
        <v>273</v>
      </c>
    </row>
    <row r="51" s="8" customFormat="1" ht="19.5" customHeight="1">
      <c r="B51" s="8" t="s">
        <v>295</v>
      </c>
    </row>
    <row r="52" ht="17.25">
      <c r="B52" s="8" t="s">
        <v>296</v>
      </c>
    </row>
    <row r="53" ht="17.25">
      <c r="B53" s="324" t="s">
        <v>302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E4:F5"/>
    <mergeCell ref="G4:P4"/>
    <mergeCell ref="C33:D34"/>
    <mergeCell ref="E33:F34"/>
    <mergeCell ref="G33:P33"/>
    <mergeCell ref="G34:H34"/>
    <mergeCell ref="I34:J34"/>
    <mergeCell ref="K34:L34"/>
    <mergeCell ref="M34:N34"/>
    <mergeCell ref="O34:P34"/>
    <mergeCell ref="A1:P1"/>
    <mergeCell ref="A30:P30"/>
    <mergeCell ref="G5:H5"/>
    <mergeCell ref="I5:J5"/>
    <mergeCell ref="K5:L5"/>
    <mergeCell ref="M5:N5"/>
    <mergeCell ref="O5:P5"/>
    <mergeCell ref="C4:D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17"/>
  <sheetViews>
    <sheetView zoomScaleSheetLayoutView="85" zoomScalePageLayoutView="0" workbookViewId="0" topLeftCell="A1">
      <selection activeCell="AB36" sqref="AB36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40" t="s">
        <v>292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">
        <v>257</v>
      </c>
    </row>
    <row r="3" spans="2:53" s="12" customFormat="1" ht="10.5" customHeight="1">
      <c r="B3" s="438" t="s">
        <v>145</v>
      </c>
      <c r="C3" s="439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41" t="s">
        <v>303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3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1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3</v>
      </c>
      <c r="V6" s="150">
        <v>0</v>
      </c>
      <c r="W6" s="149">
        <v>2</v>
      </c>
      <c r="X6" s="143">
        <v>2</v>
      </c>
      <c r="Y6" s="148">
        <v>2</v>
      </c>
      <c r="Z6" s="149">
        <v>4</v>
      </c>
      <c r="AA6" s="151">
        <v>0</v>
      </c>
      <c r="AB6" s="143">
        <v>6</v>
      </c>
      <c r="AC6" s="148">
        <v>0</v>
      </c>
      <c r="AD6" s="149">
        <v>1</v>
      </c>
      <c r="AE6" s="149">
        <v>8</v>
      </c>
      <c r="AF6" s="151">
        <v>0</v>
      </c>
      <c r="AG6" s="143">
        <v>9</v>
      </c>
      <c r="AH6" s="148">
        <v>0</v>
      </c>
      <c r="AI6" s="151">
        <v>1</v>
      </c>
      <c r="AJ6" s="143">
        <v>1</v>
      </c>
      <c r="AK6" s="148">
        <v>0</v>
      </c>
      <c r="AL6" s="151">
        <v>3</v>
      </c>
      <c r="AM6" s="143">
        <v>3</v>
      </c>
      <c r="AN6" s="148">
        <v>0</v>
      </c>
      <c r="AO6" s="152">
        <v>5</v>
      </c>
      <c r="AP6" s="149">
        <v>0</v>
      </c>
      <c r="AQ6" s="152">
        <v>0</v>
      </c>
      <c r="AR6" s="149">
        <v>0</v>
      </c>
      <c r="AS6" s="149">
        <v>2</v>
      </c>
      <c r="AT6" s="152">
        <v>1</v>
      </c>
      <c r="AU6" s="152">
        <v>1</v>
      </c>
      <c r="AV6" s="149">
        <v>0</v>
      </c>
      <c r="AW6" s="152">
        <v>0</v>
      </c>
      <c r="AX6" s="151">
        <v>3</v>
      </c>
      <c r="AY6" s="139">
        <v>12</v>
      </c>
      <c r="AZ6" s="147">
        <v>36</v>
      </c>
      <c r="BA6" s="147">
        <v>54</v>
      </c>
    </row>
    <row r="7" spans="2:53" s="12" customFormat="1" ht="10.5" customHeight="1">
      <c r="B7" s="139">
        <v>2</v>
      </c>
      <c r="C7" s="140" t="s">
        <v>99</v>
      </c>
      <c r="D7" s="148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0</v>
      </c>
      <c r="V7" s="150">
        <v>0</v>
      </c>
      <c r="W7" s="149">
        <v>0</v>
      </c>
      <c r="X7" s="143">
        <v>0</v>
      </c>
      <c r="Y7" s="148">
        <v>2</v>
      </c>
      <c r="Z7" s="149">
        <v>1</v>
      </c>
      <c r="AA7" s="151">
        <v>1</v>
      </c>
      <c r="AB7" s="143">
        <v>4</v>
      </c>
      <c r="AC7" s="148">
        <v>0</v>
      </c>
      <c r="AD7" s="149">
        <v>0</v>
      </c>
      <c r="AE7" s="149">
        <v>0</v>
      </c>
      <c r="AF7" s="151">
        <v>0</v>
      </c>
      <c r="AG7" s="143">
        <v>0</v>
      </c>
      <c r="AH7" s="148">
        <v>0</v>
      </c>
      <c r="AI7" s="151">
        <v>0</v>
      </c>
      <c r="AJ7" s="143">
        <v>0</v>
      </c>
      <c r="AK7" s="148">
        <v>0</v>
      </c>
      <c r="AL7" s="151">
        <v>0</v>
      </c>
      <c r="AM7" s="143">
        <v>0</v>
      </c>
      <c r="AN7" s="148">
        <v>1</v>
      </c>
      <c r="AO7" s="152">
        <v>0</v>
      </c>
      <c r="AP7" s="149">
        <v>0</v>
      </c>
      <c r="AQ7" s="152">
        <v>0</v>
      </c>
      <c r="AR7" s="149">
        <v>0</v>
      </c>
      <c r="AS7" s="149">
        <v>0</v>
      </c>
      <c r="AT7" s="152">
        <v>0</v>
      </c>
      <c r="AU7" s="152">
        <v>0</v>
      </c>
      <c r="AV7" s="149">
        <v>0</v>
      </c>
      <c r="AW7" s="152">
        <v>0</v>
      </c>
      <c r="AX7" s="151">
        <v>0</v>
      </c>
      <c r="AY7" s="139">
        <v>1</v>
      </c>
      <c r="AZ7" s="147">
        <v>5</v>
      </c>
      <c r="BA7" s="147">
        <v>6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1</v>
      </c>
      <c r="V8" s="150">
        <v>0</v>
      </c>
      <c r="W8" s="149">
        <v>0</v>
      </c>
      <c r="X8" s="143">
        <v>0</v>
      </c>
      <c r="Y8" s="148">
        <v>2</v>
      </c>
      <c r="Z8" s="149">
        <v>1</v>
      </c>
      <c r="AA8" s="151">
        <v>2</v>
      </c>
      <c r="AB8" s="143">
        <v>5</v>
      </c>
      <c r="AC8" s="148">
        <v>0</v>
      </c>
      <c r="AD8" s="149">
        <v>0</v>
      </c>
      <c r="AE8" s="149">
        <v>1</v>
      </c>
      <c r="AF8" s="151">
        <v>0</v>
      </c>
      <c r="AG8" s="143">
        <v>1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0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2</v>
      </c>
      <c r="AZ8" s="147">
        <v>10</v>
      </c>
      <c r="BA8" s="147">
        <v>13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1</v>
      </c>
      <c r="U9" s="143">
        <v>2</v>
      </c>
      <c r="V9" s="150">
        <v>0</v>
      </c>
      <c r="W9" s="149">
        <v>0</v>
      </c>
      <c r="X9" s="143">
        <v>0</v>
      </c>
      <c r="Y9" s="148">
        <v>1</v>
      </c>
      <c r="Z9" s="149">
        <v>4</v>
      </c>
      <c r="AA9" s="151">
        <v>1</v>
      </c>
      <c r="AB9" s="143">
        <v>6</v>
      </c>
      <c r="AC9" s="148">
        <v>0</v>
      </c>
      <c r="AD9" s="149">
        <v>0</v>
      </c>
      <c r="AE9" s="149">
        <v>1</v>
      </c>
      <c r="AF9" s="151">
        <v>0</v>
      </c>
      <c r="AG9" s="143">
        <v>1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1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3</v>
      </c>
      <c r="AZ9" s="147">
        <v>14</v>
      </c>
      <c r="BA9" s="147">
        <v>13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0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0</v>
      </c>
      <c r="AB10" s="156">
        <v>2</v>
      </c>
      <c r="AC10" s="154">
        <v>0</v>
      </c>
      <c r="AD10" s="155">
        <v>0</v>
      </c>
      <c r="AE10" s="155">
        <v>1</v>
      </c>
      <c r="AF10" s="158">
        <v>0</v>
      </c>
      <c r="AG10" s="156">
        <v>1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1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0</v>
      </c>
      <c r="AW10" s="159">
        <v>0</v>
      </c>
      <c r="AX10" s="158">
        <v>0</v>
      </c>
      <c r="AY10" s="139">
        <v>1</v>
      </c>
      <c r="AZ10" s="138">
        <v>4</v>
      </c>
      <c r="BA10" s="138">
        <v>7</v>
      </c>
    </row>
    <row r="11" spans="2:53" s="12" customFormat="1" ht="10.5" customHeight="1">
      <c r="B11" s="139">
        <v>6</v>
      </c>
      <c r="C11" s="140" t="s">
        <v>103</v>
      </c>
      <c r="D11" s="1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0</v>
      </c>
      <c r="V11" s="144">
        <v>0</v>
      </c>
      <c r="W11" s="142">
        <v>0</v>
      </c>
      <c r="X11" s="143">
        <v>0</v>
      </c>
      <c r="Y11" s="141">
        <v>0</v>
      </c>
      <c r="Z11" s="142">
        <v>0</v>
      </c>
      <c r="AA11" s="145">
        <v>1</v>
      </c>
      <c r="AB11" s="143">
        <v>1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2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3</v>
      </c>
      <c r="AZ11" s="147">
        <v>4</v>
      </c>
      <c r="BA11" s="147">
        <v>7</v>
      </c>
    </row>
    <row r="12" spans="2:53" s="12" customFormat="1" ht="10.5" customHeight="1">
      <c r="B12" s="139">
        <v>7</v>
      </c>
      <c r="C12" s="140" t="s">
        <v>104</v>
      </c>
      <c r="D12" s="148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1</v>
      </c>
      <c r="S12" s="149">
        <v>0</v>
      </c>
      <c r="T12" s="149">
        <v>0</v>
      </c>
      <c r="U12" s="143">
        <v>2</v>
      </c>
      <c r="V12" s="150">
        <v>0</v>
      </c>
      <c r="W12" s="149">
        <v>0</v>
      </c>
      <c r="X12" s="143">
        <v>0</v>
      </c>
      <c r="Y12" s="148">
        <v>3</v>
      </c>
      <c r="Z12" s="149">
        <v>4</v>
      </c>
      <c r="AA12" s="151">
        <v>2</v>
      </c>
      <c r="AB12" s="143">
        <v>9</v>
      </c>
      <c r="AC12" s="148">
        <v>0</v>
      </c>
      <c r="AD12" s="149">
        <v>0</v>
      </c>
      <c r="AE12" s="149">
        <v>1</v>
      </c>
      <c r="AF12" s="151">
        <v>0</v>
      </c>
      <c r="AG12" s="143">
        <v>1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1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2</v>
      </c>
      <c r="AY12" s="147">
        <v>4</v>
      </c>
      <c r="AZ12" s="147">
        <v>16</v>
      </c>
      <c r="BA12" s="147">
        <v>9</v>
      </c>
    </row>
    <row r="13" spans="2:53" s="12" customFormat="1" ht="10.5" customHeight="1">
      <c r="B13" s="139">
        <v>8</v>
      </c>
      <c r="C13" s="140" t="s">
        <v>105</v>
      </c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0</v>
      </c>
      <c r="V13" s="150">
        <v>0</v>
      </c>
      <c r="W13" s="149">
        <v>0</v>
      </c>
      <c r="X13" s="143">
        <v>0</v>
      </c>
      <c r="Y13" s="148">
        <v>0</v>
      </c>
      <c r="Z13" s="149">
        <v>4</v>
      </c>
      <c r="AA13" s="151">
        <v>0</v>
      </c>
      <c r="AB13" s="143">
        <v>4</v>
      </c>
      <c r="AC13" s="148">
        <v>0</v>
      </c>
      <c r="AD13" s="149">
        <v>0</v>
      </c>
      <c r="AE13" s="149">
        <v>2</v>
      </c>
      <c r="AF13" s="151">
        <v>0</v>
      </c>
      <c r="AG13" s="143">
        <v>2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0</v>
      </c>
      <c r="AU13" s="152">
        <v>0</v>
      </c>
      <c r="AV13" s="149">
        <v>0</v>
      </c>
      <c r="AW13" s="152">
        <v>0</v>
      </c>
      <c r="AX13" s="151">
        <v>2</v>
      </c>
      <c r="AY13" s="147">
        <v>3</v>
      </c>
      <c r="AZ13" s="147">
        <v>10</v>
      </c>
      <c r="BA13" s="147">
        <v>20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0</v>
      </c>
      <c r="Z14" s="149">
        <v>3</v>
      </c>
      <c r="AA14" s="151">
        <v>2</v>
      </c>
      <c r="AB14" s="143">
        <v>5</v>
      </c>
      <c r="AC14" s="148">
        <v>0</v>
      </c>
      <c r="AD14" s="149">
        <v>0</v>
      </c>
      <c r="AE14" s="149">
        <v>1</v>
      </c>
      <c r="AF14" s="151">
        <v>0</v>
      </c>
      <c r="AG14" s="143">
        <v>1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0</v>
      </c>
      <c r="AY14" s="147">
        <v>1</v>
      </c>
      <c r="AZ14" s="147">
        <v>10</v>
      </c>
      <c r="BA14" s="147">
        <v>20</v>
      </c>
    </row>
    <row r="15" spans="2:53" s="12" customFormat="1" ht="10.5" customHeight="1">
      <c r="B15" s="133">
        <v>10</v>
      </c>
      <c r="C15" s="153" t="s">
        <v>107</v>
      </c>
      <c r="D15" s="148">
        <v>2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3">
        <v>3</v>
      </c>
      <c r="V15" s="157">
        <v>0</v>
      </c>
      <c r="W15" s="155">
        <v>0</v>
      </c>
      <c r="X15" s="143">
        <v>0</v>
      </c>
      <c r="Y15" s="148">
        <v>0</v>
      </c>
      <c r="Z15" s="149">
        <v>1</v>
      </c>
      <c r="AA15" s="151">
        <v>1</v>
      </c>
      <c r="AB15" s="143">
        <v>2</v>
      </c>
      <c r="AC15" s="148">
        <v>0</v>
      </c>
      <c r="AD15" s="149">
        <v>0</v>
      </c>
      <c r="AE15" s="149">
        <v>0</v>
      </c>
      <c r="AF15" s="151">
        <v>0</v>
      </c>
      <c r="AG15" s="143">
        <v>0</v>
      </c>
      <c r="AH15" s="148">
        <v>0</v>
      </c>
      <c r="AI15" s="151">
        <v>0</v>
      </c>
      <c r="AJ15" s="143">
        <v>0</v>
      </c>
      <c r="AK15" s="148">
        <v>0</v>
      </c>
      <c r="AL15" s="151">
        <v>1</v>
      </c>
      <c r="AM15" s="143">
        <v>1</v>
      </c>
      <c r="AN15" s="148">
        <v>1</v>
      </c>
      <c r="AO15" s="152">
        <v>2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1</v>
      </c>
      <c r="AY15" s="138">
        <v>5</v>
      </c>
      <c r="AZ15" s="147">
        <v>11</v>
      </c>
      <c r="BA15" s="147">
        <v>8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2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0</v>
      </c>
      <c r="Z16" s="142">
        <v>3</v>
      </c>
      <c r="AA16" s="145">
        <v>0</v>
      </c>
      <c r="AB16" s="161">
        <v>3</v>
      </c>
      <c r="AC16" s="141">
        <v>0</v>
      </c>
      <c r="AD16" s="142">
        <v>0</v>
      </c>
      <c r="AE16" s="142">
        <v>4</v>
      </c>
      <c r="AF16" s="145">
        <v>0</v>
      </c>
      <c r="AG16" s="161">
        <v>4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5</v>
      </c>
      <c r="AP16" s="142">
        <v>0</v>
      </c>
      <c r="AQ16" s="146">
        <v>0</v>
      </c>
      <c r="AR16" s="142">
        <v>0</v>
      </c>
      <c r="AS16" s="142">
        <v>1</v>
      </c>
      <c r="AT16" s="146">
        <v>0</v>
      </c>
      <c r="AU16" s="146">
        <v>1</v>
      </c>
      <c r="AV16" s="142">
        <v>2</v>
      </c>
      <c r="AW16" s="146">
        <v>0</v>
      </c>
      <c r="AX16" s="145">
        <v>3</v>
      </c>
      <c r="AY16" s="139">
        <v>12</v>
      </c>
      <c r="AZ16" s="160">
        <v>26</v>
      </c>
      <c r="BA16" s="160">
        <v>35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0</v>
      </c>
      <c r="Q17" s="149">
        <v>0</v>
      </c>
      <c r="R17" s="149">
        <v>0</v>
      </c>
      <c r="S17" s="149">
        <v>0</v>
      </c>
      <c r="T17" s="149">
        <v>1</v>
      </c>
      <c r="U17" s="143">
        <v>7</v>
      </c>
      <c r="V17" s="150">
        <v>0</v>
      </c>
      <c r="W17" s="149">
        <v>0</v>
      </c>
      <c r="X17" s="143">
        <v>0</v>
      </c>
      <c r="Y17" s="148">
        <v>1</v>
      </c>
      <c r="Z17" s="149">
        <v>1</v>
      </c>
      <c r="AA17" s="151">
        <v>4</v>
      </c>
      <c r="AB17" s="143">
        <v>6</v>
      </c>
      <c r="AC17" s="148">
        <v>0</v>
      </c>
      <c r="AD17" s="149">
        <v>0</v>
      </c>
      <c r="AE17" s="149">
        <v>2</v>
      </c>
      <c r="AF17" s="151">
        <v>1</v>
      </c>
      <c r="AG17" s="143">
        <v>3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1</v>
      </c>
      <c r="AP17" s="149">
        <v>1</v>
      </c>
      <c r="AQ17" s="152">
        <v>0</v>
      </c>
      <c r="AR17" s="149">
        <v>0</v>
      </c>
      <c r="AS17" s="149">
        <v>0</v>
      </c>
      <c r="AT17" s="152">
        <v>1</v>
      </c>
      <c r="AU17" s="152">
        <v>0</v>
      </c>
      <c r="AV17" s="149">
        <v>0</v>
      </c>
      <c r="AW17" s="152">
        <v>0</v>
      </c>
      <c r="AX17" s="151">
        <v>1</v>
      </c>
      <c r="AY17" s="139">
        <v>5</v>
      </c>
      <c r="AZ17" s="147">
        <v>24</v>
      </c>
      <c r="BA17" s="147">
        <v>25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1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3">
        <v>1</v>
      </c>
      <c r="V18" s="150">
        <v>0</v>
      </c>
      <c r="W18" s="149">
        <v>0</v>
      </c>
      <c r="X18" s="143">
        <v>0</v>
      </c>
      <c r="Y18" s="148">
        <v>6</v>
      </c>
      <c r="Z18" s="149">
        <v>7</v>
      </c>
      <c r="AA18" s="151">
        <v>2</v>
      </c>
      <c r="AB18" s="143">
        <v>15</v>
      </c>
      <c r="AC18" s="148">
        <v>0</v>
      </c>
      <c r="AD18" s="149">
        <v>0</v>
      </c>
      <c r="AE18" s="149">
        <v>1</v>
      </c>
      <c r="AF18" s="151">
        <v>0</v>
      </c>
      <c r="AG18" s="143">
        <v>1</v>
      </c>
      <c r="AH18" s="148">
        <v>0</v>
      </c>
      <c r="AI18" s="151">
        <v>1</v>
      </c>
      <c r="AJ18" s="143">
        <v>1</v>
      </c>
      <c r="AK18" s="148">
        <v>0</v>
      </c>
      <c r="AL18" s="151">
        <v>0</v>
      </c>
      <c r="AM18" s="143">
        <v>0</v>
      </c>
      <c r="AN18" s="148">
        <v>2</v>
      </c>
      <c r="AO18" s="152">
        <v>2</v>
      </c>
      <c r="AP18" s="149">
        <v>0</v>
      </c>
      <c r="AQ18" s="152">
        <v>0</v>
      </c>
      <c r="AR18" s="149">
        <v>0</v>
      </c>
      <c r="AS18" s="149">
        <v>0</v>
      </c>
      <c r="AT18" s="152">
        <v>1</v>
      </c>
      <c r="AU18" s="152">
        <v>0</v>
      </c>
      <c r="AV18" s="149">
        <v>3</v>
      </c>
      <c r="AW18" s="152">
        <v>0</v>
      </c>
      <c r="AX18" s="151">
        <v>3</v>
      </c>
      <c r="AY18" s="139">
        <v>11</v>
      </c>
      <c r="AZ18" s="147">
        <v>29</v>
      </c>
      <c r="BA18" s="147">
        <v>42</v>
      </c>
    </row>
    <row r="19" spans="2:53" s="12" customFormat="1" ht="10.5" customHeight="1">
      <c r="B19" s="139">
        <v>14</v>
      </c>
      <c r="C19" s="140" t="s">
        <v>111</v>
      </c>
      <c r="D19" s="148">
        <v>1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1</v>
      </c>
      <c r="Q19" s="149">
        <v>0</v>
      </c>
      <c r="R19" s="149">
        <v>1</v>
      </c>
      <c r="S19" s="149">
        <v>0</v>
      </c>
      <c r="T19" s="149">
        <v>1</v>
      </c>
      <c r="U19" s="143">
        <v>7</v>
      </c>
      <c r="V19" s="150">
        <v>0</v>
      </c>
      <c r="W19" s="149">
        <v>0</v>
      </c>
      <c r="X19" s="143">
        <v>0</v>
      </c>
      <c r="Y19" s="148">
        <v>2</v>
      </c>
      <c r="Z19" s="149">
        <v>12</v>
      </c>
      <c r="AA19" s="151">
        <v>1</v>
      </c>
      <c r="AB19" s="143">
        <v>15</v>
      </c>
      <c r="AC19" s="148">
        <v>0</v>
      </c>
      <c r="AD19" s="149">
        <v>0</v>
      </c>
      <c r="AE19" s="149">
        <v>1</v>
      </c>
      <c r="AF19" s="151">
        <v>0</v>
      </c>
      <c r="AG19" s="143">
        <v>1</v>
      </c>
      <c r="AH19" s="148">
        <v>3</v>
      </c>
      <c r="AI19" s="151">
        <v>1</v>
      </c>
      <c r="AJ19" s="143">
        <v>4</v>
      </c>
      <c r="AK19" s="148">
        <v>1</v>
      </c>
      <c r="AL19" s="151">
        <v>0</v>
      </c>
      <c r="AM19" s="143">
        <v>1</v>
      </c>
      <c r="AN19" s="148">
        <v>0</v>
      </c>
      <c r="AO19" s="152">
        <v>2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0</v>
      </c>
      <c r="AW19" s="152">
        <v>0</v>
      </c>
      <c r="AX19" s="151">
        <v>3</v>
      </c>
      <c r="AY19" s="139">
        <v>5</v>
      </c>
      <c r="AZ19" s="147">
        <v>33</v>
      </c>
      <c r="BA19" s="147">
        <v>28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3</v>
      </c>
      <c r="Z20" s="155">
        <v>1</v>
      </c>
      <c r="AA20" s="158">
        <v>0</v>
      </c>
      <c r="AB20" s="156">
        <v>4</v>
      </c>
      <c r="AC20" s="154">
        <v>0</v>
      </c>
      <c r="AD20" s="155">
        <v>0</v>
      </c>
      <c r="AE20" s="155">
        <v>1</v>
      </c>
      <c r="AF20" s="158">
        <v>0</v>
      </c>
      <c r="AG20" s="156">
        <v>1</v>
      </c>
      <c r="AH20" s="154">
        <v>0</v>
      </c>
      <c r="AI20" s="158">
        <v>0</v>
      </c>
      <c r="AJ20" s="156">
        <v>0</v>
      </c>
      <c r="AK20" s="154">
        <v>0</v>
      </c>
      <c r="AL20" s="158">
        <v>2</v>
      </c>
      <c r="AM20" s="156">
        <v>2</v>
      </c>
      <c r="AN20" s="154">
        <v>0</v>
      </c>
      <c r="AO20" s="159">
        <v>1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1</v>
      </c>
      <c r="AY20" s="139">
        <v>3</v>
      </c>
      <c r="AZ20" s="138">
        <v>14</v>
      </c>
      <c r="BA20" s="138">
        <v>13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0</v>
      </c>
      <c r="V21" s="144">
        <v>0</v>
      </c>
      <c r="W21" s="142">
        <v>0</v>
      </c>
      <c r="X21" s="143">
        <v>0</v>
      </c>
      <c r="Y21" s="141">
        <v>3</v>
      </c>
      <c r="Z21" s="142">
        <v>0</v>
      </c>
      <c r="AA21" s="145">
        <v>0</v>
      </c>
      <c r="AB21" s="143">
        <v>3</v>
      </c>
      <c r="AC21" s="141">
        <v>0</v>
      </c>
      <c r="AD21" s="142">
        <v>0</v>
      </c>
      <c r="AE21" s="142">
        <v>0</v>
      </c>
      <c r="AF21" s="145">
        <v>0</v>
      </c>
      <c r="AG21" s="143">
        <v>0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1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0</v>
      </c>
      <c r="AW21" s="146">
        <v>0</v>
      </c>
      <c r="AX21" s="145">
        <v>0</v>
      </c>
      <c r="AY21" s="160">
        <v>2</v>
      </c>
      <c r="AZ21" s="147">
        <v>5</v>
      </c>
      <c r="BA21" s="147">
        <v>5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3">
        <v>0</v>
      </c>
      <c r="V22" s="150">
        <v>0</v>
      </c>
      <c r="W22" s="149">
        <v>0</v>
      </c>
      <c r="X22" s="143">
        <v>0</v>
      </c>
      <c r="Y22" s="148">
        <v>1</v>
      </c>
      <c r="Z22" s="149">
        <v>0</v>
      </c>
      <c r="AA22" s="151">
        <v>1</v>
      </c>
      <c r="AB22" s="143">
        <v>2</v>
      </c>
      <c r="AC22" s="148">
        <v>0</v>
      </c>
      <c r="AD22" s="149">
        <v>0</v>
      </c>
      <c r="AE22" s="149">
        <v>5</v>
      </c>
      <c r="AF22" s="151">
        <v>0</v>
      </c>
      <c r="AG22" s="143">
        <v>5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0</v>
      </c>
      <c r="AY22" s="147">
        <v>0</v>
      </c>
      <c r="AZ22" s="147">
        <v>7</v>
      </c>
      <c r="BA22" s="147">
        <v>5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3">
        <v>0</v>
      </c>
      <c r="V23" s="150">
        <v>0</v>
      </c>
      <c r="W23" s="149">
        <v>0</v>
      </c>
      <c r="X23" s="143">
        <v>0</v>
      </c>
      <c r="Y23" s="148">
        <v>0</v>
      </c>
      <c r="Z23" s="149">
        <v>0</v>
      </c>
      <c r="AA23" s="151">
        <v>2</v>
      </c>
      <c r="AB23" s="143">
        <v>2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0</v>
      </c>
      <c r="AM23" s="143">
        <v>0</v>
      </c>
      <c r="AN23" s="148">
        <v>0</v>
      </c>
      <c r="AO23" s="152">
        <v>1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1</v>
      </c>
      <c r="AZ23" s="147">
        <v>3</v>
      </c>
      <c r="BA23" s="147">
        <v>6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2</v>
      </c>
      <c r="V24" s="150">
        <v>0</v>
      </c>
      <c r="W24" s="149">
        <v>0</v>
      </c>
      <c r="X24" s="143">
        <v>0</v>
      </c>
      <c r="Y24" s="148">
        <v>1</v>
      </c>
      <c r="Z24" s="149">
        <v>0</v>
      </c>
      <c r="AA24" s="151">
        <v>0</v>
      </c>
      <c r="AB24" s="143">
        <v>1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0</v>
      </c>
      <c r="AM24" s="143">
        <v>0</v>
      </c>
      <c r="AN24" s="148">
        <v>0</v>
      </c>
      <c r="AO24" s="152">
        <v>1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3</v>
      </c>
      <c r="AZ24" s="147">
        <v>6</v>
      </c>
      <c r="BA24" s="147">
        <v>9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1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3</v>
      </c>
      <c r="V25" s="157">
        <v>0</v>
      </c>
      <c r="W25" s="155">
        <v>0</v>
      </c>
      <c r="X25" s="143">
        <v>0</v>
      </c>
      <c r="Y25" s="154">
        <v>2</v>
      </c>
      <c r="Z25" s="155">
        <v>0</v>
      </c>
      <c r="AA25" s="158">
        <v>0</v>
      </c>
      <c r="AB25" s="143">
        <v>2</v>
      </c>
      <c r="AC25" s="154">
        <v>0</v>
      </c>
      <c r="AD25" s="155">
        <v>0</v>
      </c>
      <c r="AE25" s="155">
        <v>1</v>
      </c>
      <c r="AF25" s="158">
        <v>0</v>
      </c>
      <c r="AG25" s="143">
        <v>1</v>
      </c>
      <c r="AH25" s="154">
        <v>0</v>
      </c>
      <c r="AI25" s="158">
        <v>0</v>
      </c>
      <c r="AJ25" s="143">
        <v>0</v>
      </c>
      <c r="AK25" s="154">
        <v>0</v>
      </c>
      <c r="AL25" s="158">
        <v>0</v>
      </c>
      <c r="AM25" s="143">
        <v>0</v>
      </c>
      <c r="AN25" s="154">
        <v>0</v>
      </c>
      <c r="AO25" s="159">
        <v>1</v>
      </c>
      <c r="AP25" s="155">
        <v>0</v>
      </c>
      <c r="AQ25" s="159">
        <v>0</v>
      </c>
      <c r="AR25" s="155">
        <v>0</v>
      </c>
      <c r="AS25" s="155">
        <v>0</v>
      </c>
      <c r="AT25" s="159">
        <v>0</v>
      </c>
      <c r="AU25" s="159">
        <v>0</v>
      </c>
      <c r="AV25" s="155">
        <v>0</v>
      </c>
      <c r="AW25" s="159">
        <v>0</v>
      </c>
      <c r="AX25" s="158">
        <v>0</v>
      </c>
      <c r="AY25" s="138">
        <v>1</v>
      </c>
      <c r="AZ25" s="147">
        <v>7</v>
      </c>
      <c r="BA25" s="147">
        <v>11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1</v>
      </c>
      <c r="M26" s="142">
        <v>0</v>
      </c>
      <c r="N26" s="142">
        <v>0</v>
      </c>
      <c r="O26" s="142">
        <v>1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3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0</v>
      </c>
      <c r="AB26" s="161">
        <v>4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1</v>
      </c>
      <c r="AW26" s="146">
        <v>0</v>
      </c>
      <c r="AX26" s="145">
        <v>1</v>
      </c>
      <c r="AY26" s="139">
        <v>3</v>
      </c>
      <c r="AZ26" s="160">
        <v>13</v>
      </c>
      <c r="BA26" s="160">
        <v>12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1</v>
      </c>
      <c r="K27" s="149">
        <v>2</v>
      </c>
      <c r="L27" s="149">
        <v>0</v>
      </c>
      <c r="M27" s="149">
        <v>0</v>
      </c>
      <c r="N27" s="149">
        <v>1</v>
      </c>
      <c r="O27" s="149">
        <v>2</v>
      </c>
      <c r="P27" s="149">
        <v>0</v>
      </c>
      <c r="Q27" s="149">
        <v>1</v>
      </c>
      <c r="R27" s="149">
        <v>0</v>
      </c>
      <c r="S27" s="149">
        <v>0</v>
      </c>
      <c r="T27" s="149">
        <v>0</v>
      </c>
      <c r="U27" s="143">
        <v>9</v>
      </c>
      <c r="V27" s="150">
        <v>0</v>
      </c>
      <c r="W27" s="149">
        <v>0</v>
      </c>
      <c r="X27" s="143">
        <v>0</v>
      </c>
      <c r="Y27" s="148">
        <v>0</v>
      </c>
      <c r="Z27" s="149">
        <v>4</v>
      </c>
      <c r="AA27" s="151">
        <v>1</v>
      </c>
      <c r="AB27" s="143">
        <v>5</v>
      </c>
      <c r="AC27" s="148">
        <v>0</v>
      </c>
      <c r="AD27" s="149">
        <v>0</v>
      </c>
      <c r="AE27" s="149">
        <v>1</v>
      </c>
      <c r="AF27" s="151">
        <v>0</v>
      </c>
      <c r="AG27" s="143">
        <v>1</v>
      </c>
      <c r="AH27" s="148">
        <v>0</v>
      </c>
      <c r="AI27" s="151">
        <v>0</v>
      </c>
      <c r="AJ27" s="143">
        <v>0</v>
      </c>
      <c r="AK27" s="148">
        <v>1</v>
      </c>
      <c r="AL27" s="151">
        <v>1</v>
      </c>
      <c r="AM27" s="143">
        <v>2</v>
      </c>
      <c r="AN27" s="148">
        <v>2</v>
      </c>
      <c r="AO27" s="152">
        <v>1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0</v>
      </c>
      <c r="AY27" s="139">
        <v>6</v>
      </c>
      <c r="AZ27" s="147">
        <v>23</v>
      </c>
      <c r="BA27" s="147">
        <v>27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0</v>
      </c>
      <c r="O28" s="149">
        <v>1</v>
      </c>
      <c r="P28" s="149">
        <v>1</v>
      </c>
      <c r="Q28" s="149">
        <v>0</v>
      </c>
      <c r="R28" s="149">
        <v>1</v>
      </c>
      <c r="S28" s="149">
        <v>0</v>
      </c>
      <c r="T28" s="149">
        <v>0</v>
      </c>
      <c r="U28" s="143">
        <v>7</v>
      </c>
      <c r="V28" s="150">
        <v>0</v>
      </c>
      <c r="W28" s="149">
        <v>1</v>
      </c>
      <c r="X28" s="143">
        <v>1</v>
      </c>
      <c r="Y28" s="148">
        <v>2</v>
      </c>
      <c r="Z28" s="149">
        <v>1</v>
      </c>
      <c r="AA28" s="151">
        <v>2</v>
      </c>
      <c r="AB28" s="143">
        <v>5</v>
      </c>
      <c r="AC28" s="148">
        <v>1</v>
      </c>
      <c r="AD28" s="149">
        <v>1</v>
      </c>
      <c r="AE28" s="149">
        <v>6</v>
      </c>
      <c r="AF28" s="151">
        <v>0</v>
      </c>
      <c r="AG28" s="143">
        <v>8</v>
      </c>
      <c r="AH28" s="148">
        <v>0</v>
      </c>
      <c r="AI28" s="151">
        <v>0</v>
      </c>
      <c r="AJ28" s="143">
        <v>0</v>
      </c>
      <c r="AK28" s="148">
        <v>0</v>
      </c>
      <c r="AL28" s="151">
        <v>0</v>
      </c>
      <c r="AM28" s="143">
        <v>0</v>
      </c>
      <c r="AN28" s="148">
        <v>0</v>
      </c>
      <c r="AO28" s="152">
        <v>2</v>
      </c>
      <c r="AP28" s="149">
        <v>1</v>
      </c>
      <c r="AQ28" s="152">
        <v>0</v>
      </c>
      <c r="AR28" s="149">
        <v>0</v>
      </c>
      <c r="AS28" s="149">
        <v>0</v>
      </c>
      <c r="AT28" s="152">
        <v>0</v>
      </c>
      <c r="AU28" s="152">
        <v>0</v>
      </c>
      <c r="AV28" s="149">
        <v>1</v>
      </c>
      <c r="AW28" s="152">
        <v>0</v>
      </c>
      <c r="AX28" s="151">
        <v>3</v>
      </c>
      <c r="AY28" s="139">
        <v>7</v>
      </c>
      <c r="AZ28" s="147">
        <v>28</v>
      </c>
      <c r="BA28" s="147">
        <v>36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1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3">
        <v>1</v>
      </c>
      <c r="V29" s="150">
        <v>0</v>
      </c>
      <c r="W29" s="149">
        <v>1</v>
      </c>
      <c r="X29" s="143">
        <v>1</v>
      </c>
      <c r="Y29" s="148">
        <v>1</v>
      </c>
      <c r="Z29" s="149">
        <v>2</v>
      </c>
      <c r="AA29" s="151">
        <v>0</v>
      </c>
      <c r="AB29" s="143">
        <v>3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0</v>
      </c>
      <c r="AO29" s="152">
        <v>1</v>
      </c>
      <c r="AP29" s="149">
        <v>0</v>
      </c>
      <c r="AQ29" s="152">
        <v>0</v>
      </c>
      <c r="AR29" s="149">
        <v>0</v>
      </c>
      <c r="AS29" s="149">
        <v>0</v>
      </c>
      <c r="AT29" s="152">
        <v>0</v>
      </c>
      <c r="AU29" s="152">
        <v>0</v>
      </c>
      <c r="AV29" s="149">
        <v>2</v>
      </c>
      <c r="AW29" s="152">
        <v>0</v>
      </c>
      <c r="AX29" s="151">
        <v>0</v>
      </c>
      <c r="AY29" s="139">
        <v>3</v>
      </c>
      <c r="AZ29" s="147">
        <v>8</v>
      </c>
      <c r="BA29" s="147">
        <v>19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1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9</v>
      </c>
      <c r="BA30" s="138">
        <v>9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1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3">
        <v>2</v>
      </c>
      <c r="V31" s="144">
        <v>0</v>
      </c>
      <c r="W31" s="145">
        <v>0</v>
      </c>
      <c r="X31" s="143">
        <v>0</v>
      </c>
      <c r="Y31" s="141">
        <v>0</v>
      </c>
      <c r="Z31" s="142">
        <v>1</v>
      </c>
      <c r="AA31" s="145">
        <v>1</v>
      </c>
      <c r="AB31" s="143">
        <v>2</v>
      </c>
      <c r="AC31" s="141">
        <v>0</v>
      </c>
      <c r="AD31" s="142">
        <v>0</v>
      </c>
      <c r="AE31" s="142">
        <v>1</v>
      </c>
      <c r="AF31" s="145">
        <v>0</v>
      </c>
      <c r="AG31" s="143">
        <v>1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2</v>
      </c>
      <c r="AP31" s="142">
        <v>0</v>
      </c>
      <c r="AQ31" s="146">
        <v>0</v>
      </c>
      <c r="AR31" s="146">
        <v>0</v>
      </c>
      <c r="AS31" s="146">
        <v>0</v>
      </c>
      <c r="AT31" s="146">
        <v>0</v>
      </c>
      <c r="AU31" s="146">
        <v>0</v>
      </c>
      <c r="AV31" s="146">
        <v>0</v>
      </c>
      <c r="AW31" s="146">
        <v>0</v>
      </c>
      <c r="AX31" s="145">
        <v>2</v>
      </c>
      <c r="AY31" s="160">
        <v>4</v>
      </c>
      <c r="AZ31" s="147">
        <v>9</v>
      </c>
      <c r="BA31" s="147">
        <v>9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0</v>
      </c>
      <c r="I32" s="149">
        <v>0</v>
      </c>
      <c r="J32" s="149">
        <v>0</v>
      </c>
      <c r="K32" s="149">
        <v>2</v>
      </c>
      <c r="L32" s="149">
        <v>0</v>
      </c>
      <c r="M32" s="149">
        <v>0</v>
      </c>
      <c r="N32" s="149">
        <v>0</v>
      </c>
      <c r="O32" s="149">
        <v>3</v>
      </c>
      <c r="P32" s="149">
        <v>0</v>
      </c>
      <c r="Q32" s="149">
        <v>0</v>
      </c>
      <c r="R32" s="149">
        <v>0</v>
      </c>
      <c r="S32" s="149">
        <v>0</v>
      </c>
      <c r="T32" s="149">
        <v>1</v>
      </c>
      <c r="U32" s="143">
        <v>7</v>
      </c>
      <c r="V32" s="150">
        <v>0</v>
      </c>
      <c r="W32" s="151">
        <v>1</v>
      </c>
      <c r="X32" s="143">
        <v>1</v>
      </c>
      <c r="Y32" s="148">
        <v>2</v>
      </c>
      <c r="Z32" s="149">
        <v>3</v>
      </c>
      <c r="AA32" s="151">
        <v>5</v>
      </c>
      <c r="AB32" s="143">
        <v>10</v>
      </c>
      <c r="AC32" s="148">
        <v>0</v>
      </c>
      <c r="AD32" s="149">
        <v>0</v>
      </c>
      <c r="AE32" s="149">
        <v>3</v>
      </c>
      <c r="AF32" s="151">
        <v>0</v>
      </c>
      <c r="AG32" s="143">
        <v>3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2</v>
      </c>
      <c r="AP32" s="149">
        <v>0</v>
      </c>
      <c r="AQ32" s="152">
        <v>0</v>
      </c>
      <c r="AR32" s="152">
        <v>0</v>
      </c>
      <c r="AS32" s="152">
        <v>0</v>
      </c>
      <c r="AT32" s="152">
        <v>0</v>
      </c>
      <c r="AU32" s="152">
        <v>0</v>
      </c>
      <c r="AV32" s="152">
        <v>2</v>
      </c>
      <c r="AW32" s="152">
        <v>0</v>
      </c>
      <c r="AX32" s="151">
        <v>1</v>
      </c>
      <c r="AY32" s="147">
        <v>5</v>
      </c>
      <c r="AZ32" s="147">
        <v>26</v>
      </c>
      <c r="BA32" s="147">
        <v>32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2</v>
      </c>
      <c r="J33" s="149">
        <v>1</v>
      </c>
      <c r="K33" s="149">
        <v>1</v>
      </c>
      <c r="L33" s="149">
        <v>0</v>
      </c>
      <c r="M33" s="149">
        <v>1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3">
        <v>6</v>
      </c>
      <c r="V33" s="150">
        <v>0</v>
      </c>
      <c r="W33" s="151">
        <v>0</v>
      </c>
      <c r="X33" s="143">
        <v>0</v>
      </c>
      <c r="Y33" s="148">
        <v>5</v>
      </c>
      <c r="Z33" s="149">
        <v>1</v>
      </c>
      <c r="AA33" s="151">
        <v>1</v>
      </c>
      <c r="AB33" s="143">
        <v>7</v>
      </c>
      <c r="AC33" s="148">
        <v>0</v>
      </c>
      <c r="AD33" s="149">
        <v>0</v>
      </c>
      <c r="AE33" s="149">
        <v>2</v>
      </c>
      <c r="AF33" s="151">
        <v>0</v>
      </c>
      <c r="AG33" s="143">
        <v>2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1</v>
      </c>
      <c r="AP33" s="149">
        <v>0</v>
      </c>
      <c r="AQ33" s="152">
        <v>0</v>
      </c>
      <c r="AR33" s="152">
        <v>0</v>
      </c>
      <c r="AS33" s="152">
        <v>0</v>
      </c>
      <c r="AT33" s="152">
        <v>0</v>
      </c>
      <c r="AU33" s="152">
        <v>0</v>
      </c>
      <c r="AV33" s="152">
        <v>1</v>
      </c>
      <c r="AW33" s="152">
        <v>0</v>
      </c>
      <c r="AX33" s="151">
        <v>1</v>
      </c>
      <c r="AY33" s="147">
        <v>3</v>
      </c>
      <c r="AZ33" s="147">
        <v>21</v>
      </c>
      <c r="BA33" s="147">
        <v>36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1</v>
      </c>
      <c r="Z34" s="149">
        <v>0</v>
      </c>
      <c r="AA34" s="151">
        <v>0</v>
      </c>
      <c r="AB34" s="143">
        <v>1</v>
      </c>
      <c r="AC34" s="148">
        <v>0</v>
      </c>
      <c r="AD34" s="149">
        <v>0</v>
      </c>
      <c r="AE34" s="149">
        <v>0</v>
      </c>
      <c r="AF34" s="151">
        <v>0</v>
      </c>
      <c r="AG34" s="143">
        <v>0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0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1</v>
      </c>
      <c r="AZ34" s="147">
        <v>4</v>
      </c>
      <c r="BA34" s="147">
        <v>9</v>
      </c>
    </row>
    <row r="35" spans="2:53" s="12" customFormat="1" ht="10.5" customHeight="1">
      <c r="B35" s="133">
        <v>30</v>
      </c>
      <c r="C35" s="153" t="s">
        <v>127</v>
      </c>
      <c r="D35" s="154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0</v>
      </c>
      <c r="V35" s="157">
        <v>0</v>
      </c>
      <c r="W35" s="158">
        <v>0</v>
      </c>
      <c r="X35" s="143">
        <v>0</v>
      </c>
      <c r="Y35" s="154">
        <v>0</v>
      </c>
      <c r="Z35" s="155">
        <v>0</v>
      </c>
      <c r="AA35" s="158">
        <v>1</v>
      </c>
      <c r="AB35" s="143">
        <v>1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3</v>
      </c>
      <c r="BA35" s="147">
        <v>5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0</v>
      </c>
      <c r="AA36" s="145">
        <v>0</v>
      </c>
      <c r="AB36" s="161">
        <v>0</v>
      </c>
      <c r="AC36" s="141">
        <v>0</v>
      </c>
      <c r="AD36" s="142">
        <v>0</v>
      </c>
      <c r="AE36" s="142">
        <v>2</v>
      </c>
      <c r="AF36" s="145">
        <v>0</v>
      </c>
      <c r="AG36" s="161">
        <v>2</v>
      </c>
      <c r="AH36" s="141">
        <v>0</v>
      </c>
      <c r="AI36" s="142">
        <v>0</v>
      </c>
      <c r="AJ36" s="161">
        <v>0</v>
      </c>
      <c r="AK36" s="141">
        <v>0</v>
      </c>
      <c r="AL36" s="145">
        <v>1</v>
      </c>
      <c r="AM36" s="161">
        <v>1</v>
      </c>
      <c r="AN36" s="141">
        <v>0</v>
      </c>
      <c r="AO36" s="146">
        <v>1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3</v>
      </c>
      <c r="AZ36" s="160">
        <v>7</v>
      </c>
      <c r="BA36" s="160">
        <v>1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0</v>
      </c>
      <c r="V37" s="150">
        <v>0</v>
      </c>
      <c r="W37" s="151">
        <v>0</v>
      </c>
      <c r="X37" s="143">
        <v>0</v>
      </c>
      <c r="Y37" s="148">
        <v>1</v>
      </c>
      <c r="Z37" s="149">
        <v>1</v>
      </c>
      <c r="AA37" s="151">
        <v>0</v>
      </c>
      <c r="AB37" s="143">
        <v>2</v>
      </c>
      <c r="AC37" s="148">
        <v>0</v>
      </c>
      <c r="AD37" s="149">
        <v>0</v>
      </c>
      <c r="AE37" s="149">
        <v>0</v>
      </c>
      <c r="AF37" s="151">
        <v>0</v>
      </c>
      <c r="AG37" s="143">
        <v>0</v>
      </c>
      <c r="AH37" s="148">
        <v>0</v>
      </c>
      <c r="AI37" s="149">
        <v>0</v>
      </c>
      <c r="AJ37" s="143">
        <v>0</v>
      </c>
      <c r="AK37" s="148">
        <v>0</v>
      </c>
      <c r="AL37" s="151">
        <v>1</v>
      </c>
      <c r="AM37" s="143">
        <v>1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0</v>
      </c>
      <c r="AW37" s="152">
        <v>0</v>
      </c>
      <c r="AX37" s="151">
        <v>0</v>
      </c>
      <c r="AY37" s="139">
        <v>1</v>
      </c>
      <c r="AZ37" s="147">
        <v>4</v>
      </c>
      <c r="BA37" s="147">
        <v>8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0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2</v>
      </c>
      <c r="V38" s="150">
        <v>0</v>
      </c>
      <c r="W38" s="151">
        <v>0</v>
      </c>
      <c r="X38" s="143">
        <v>0</v>
      </c>
      <c r="Y38" s="148">
        <v>0</v>
      </c>
      <c r="Z38" s="149">
        <v>1</v>
      </c>
      <c r="AA38" s="151">
        <v>0</v>
      </c>
      <c r="AB38" s="143">
        <v>1</v>
      </c>
      <c r="AC38" s="148">
        <v>0</v>
      </c>
      <c r="AD38" s="149">
        <v>0</v>
      </c>
      <c r="AE38" s="149">
        <v>1</v>
      </c>
      <c r="AF38" s="151">
        <v>0</v>
      </c>
      <c r="AG38" s="143">
        <v>1</v>
      </c>
      <c r="AH38" s="148">
        <v>0</v>
      </c>
      <c r="AI38" s="149">
        <v>1</v>
      </c>
      <c r="AJ38" s="143">
        <v>1</v>
      </c>
      <c r="AK38" s="148">
        <v>0</v>
      </c>
      <c r="AL38" s="151">
        <v>0</v>
      </c>
      <c r="AM38" s="143">
        <v>0</v>
      </c>
      <c r="AN38" s="148">
        <v>0</v>
      </c>
      <c r="AO38" s="152">
        <v>0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1</v>
      </c>
      <c r="AZ38" s="147">
        <v>6</v>
      </c>
      <c r="BA38" s="147">
        <v>12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3</v>
      </c>
      <c r="S39" s="149">
        <v>0</v>
      </c>
      <c r="T39" s="149">
        <v>0</v>
      </c>
      <c r="U39" s="143">
        <v>5</v>
      </c>
      <c r="V39" s="150">
        <v>0</v>
      </c>
      <c r="W39" s="151">
        <v>0</v>
      </c>
      <c r="X39" s="143">
        <v>0</v>
      </c>
      <c r="Y39" s="148">
        <v>4</v>
      </c>
      <c r="Z39" s="149">
        <v>0</v>
      </c>
      <c r="AA39" s="151">
        <v>0</v>
      </c>
      <c r="AB39" s="143">
        <v>4</v>
      </c>
      <c r="AC39" s="148">
        <v>1</v>
      </c>
      <c r="AD39" s="149">
        <v>1</v>
      </c>
      <c r="AE39" s="149">
        <v>4</v>
      </c>
      <c r="AF39" s="151">
        <v>0</v>
      </c>
      <c r="AG39" s="143">
        <v>6</v>
      </c>
      <c r="AH39" s="148">
        <v>0</v>
      </c>
      <c r="AI39" s="149">
        <v>0</v>
      </c>
      <c r="AJ39" s="143">
        <v>0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0</v>
      </c>
      <c r="AT39" s="152">
        <v>0</v>
      </c>
      <c r="AU39" s="152">
        <v>0</v>
      </c>
      <c r="AV39" s="149">
        <v>0</v>
      </c>
      <c r="AW39" s="152">
        <v>0</v>
      </c>
      <c r="AX39" s="151">
        <v>1</v>
      </c>
      <c r="AY39" s="139">
        <v>2</v>
      </c>
      <c r="AZ39" s="147">
        <v>17</v>
      </c>
      <c r="BA39" s="147">
        <v>25</v>
      </c>
    </row>
    <row r="40" spans="2:53" s="12" customFormat="1" ht="10.5" customHeight="1">
      <c r="B40" s="133">
        <v>35</v>
      </c>
      <c r="C40" s="153" t="s">
        <v>132</v>
      </c>
      <c r="D40" s="154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1</v>
      </c>
      <c r="V40" s="157">
        <v>0</v>
      </c>
      <c r="W40" s="158">
        <v>0</v>
      </c>
      <c r="X40" s="156">
        <v>0</v>
      </c>
      <c r="Y40" s="148">
        <v>1</v>
      </c>
      <c r="Z40" s="149">
        <v>1</v>
      </c>
      <c r="AA40" s="151">
        <v>1</v>
      </c>
      <c r="AB40" s="156">
        <v>3</v>
      </c>
      <c r="AC40" s="148">
        <v>0</v>
      </c>
      <c r="AD40" s="149">
        <v>0</v>
      </c>
      <c r="AE40" s="149">
        <v>2</v>
      </c>
      <c r="AF40" s="151">
        <v>0</v>
      </c>
      <c r="AG40" s="156">
        <v>2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0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0</v>
      </c>
      <c r="AV40" s="149">
        <v>0</v>
      </c>
      <c r="AW40" s="152">
        <v>0</v>
      </c>
      <c r="AX40" s="151">
        <v>0</v>
      </c>
      <c r="AY40" s="139">
        <v>0</v>
      </c>
      <c r="AZ40" s="147">
        <v>7</v>
      </c>
      <c r="BA40" s="138">
        <v>9</v>
      </c>
    </row>
    <row r="41" spans="2:53" s="12" customFormat="1" ht="10.5" customHeight="1">
      <c r="B41" s="139">
        <v>36</v>
      </c>
      <c r="C41" s="140" t="s">
        <v>133</v>
      </c>
      <c r="D41" s="141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1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1</v>
      </c>
      <c r="AM41" s="143">
        <v>1</v>
      </c>
      <c r="AN41" s="141">
        <v>0</v>
      </c>
      <c r="AO41" s="146">
        <v>2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2</v>
      </c>
      <c r="AZ41" s="160">
        <v>6</v>
      </c>
      <c r="BA41" s="147">
        <v>5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8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1</v>
      </c>
      <c r="S43" s="149">
        <v>0</v>
      </c>
      <c r="T43" s="149">
        <v>0</v>
      </c>
      <c r="U43" s="143">
        <v>3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12</v>
      </c>
      <c r="BA43" s="147">
        <v>11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0</v>
      </c>
      <c r="Z44" s="149">
        <v>0</v>
      </c>
      <c r="AA44" s="151">
        <v>1</v>
      </c>
      <c r="AB44" s="143">
        <v>1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4</v>
      </c>
      <c r="BA44" s="147">
        <v>7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1</v>
      </c>
      <c r="M45" s="149">
        <v>1</v>
      </c>
      <c r="N45" s="149">
        <v>0</v>
      </c>
      <c r="O45" s="149">
        <v>1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4</v>
      </c>
      <c r="V45" s="150">
        <v>0</v>
      </c>
      <c r="W45" s="151">
        <v>0</v>
      </c>
      <c r="X45" s="143">
        <v>0</v>
      </c>
      <c r="Y45" s="154">
        <v>1</v>
      </c>
      <c r="Z45" s="155">
        <v>7</v>
      </c>
      <c r="AA45" s="158">
        <v>1</v>
      </c>
      <c r="AB45" s="143">
        <v>9</v>
      </c>
      <c r="AC45" s="154">
        <v>0</v>
      </c>
      <c r="AD45" s="155">
        <v>1</v>
      </c>
      <c r="AE45" s="155">
        <v>6</v>
      </c>
      <c r="AF45" s="158">
        <v>0</v>
      </c>
      <c r="AG45" s="143">
        <v>7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5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8</v>
      </c>
      <c r="AZ45" s="138">
        <v>29</v>
      </c>
      <c r="BA45" s="147">
        <v>24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9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1</v>
      </c>
      <c r="S47" s="149">
        <v>0</v>
      </c>
      <c r="T47" s="149">
        <v>0</v>
      </c>
      <c r="U47" s="143">
        <v>3</v>
      </c>
      <c r="V47" s="150">
        <v>0</v>
      </c>
      <c r="W47" s="151">
        <v>1</v>
      </c>
      <c r="X47" s="143">
        <v>1</v>
      </c>
      <c r="Y47" s="148">
        <v>0</v>
      </c>
      <c r="Z47" s="149">
        <v>1</v>
      </c>
      <c r="AA47" s="151">
        <v>1</v>
      </c>
      <c r="AB47" s="143">
        <v>2</v>
      </c>
      <c r="AC47" s="148">
        <v>0</v>
      </c>
      <c r="AD47" s="149">
        <v>0</v>
      </c>
      <c r="AE47" s="149">
        <v>0</v>
      </c>
      <c r="AF47" s="151">
        <v>0</v>
      </c>
      <c r="AG47" s="143">
        <v>0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0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3</v>
      </c>
      <c r="AZ47" s="147">
        <v>10</v>
      </c>
      <c r="BA47" s="147">
        <v>10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1</v>
      </c>
      <c r="AA48" s="151">
        <v>0</v>
      </c>
      <c r="AB48" s="143">
        <v>2</v>
      </c>
      <c r="AC48" s="148">
        <v>0</v>
      </c>
      <c r="AD48" s="149">
        <v>1</v>
      </c>
      <c r="AE48" s="149">
        <v>0</v>
      </c>
      <c r="AF48" s="151">
        <v>0</v>
      </c>
      <c r="AG48" s="143">
        <v>1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1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0</v>
      </c>
      <c r="AV48" s="149">
        <v>1</v>
      </c>
      <c r="AW48" s="152">
        <v>0</v>
      </c>
      <c r="AX48" s="151">
        <v>0</v>
      </c>
      <c r="AY48" s="147">
        <v>2</v>
      </c>
      <c r="AZ48" s="147">
        <v>9</v>
      </c>
      <c r="BA48" s="147">
        <v>13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1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1</v>
      </c>
      <c r="V49" s="150">
        <v>0</v>
      </c>
      <c r="W49" s="151">
        <v>0</v>
      </c>
      <c r="X49" s="143">
        <v>0</v>
      </c>
      <c r="Y49" s="148">
        <v>1</v>
      </c>
      <c r="Z49" s="149">
        <v>1</v>
      </c>
      <c r="AA49" s="151">
        <v>1</v>
      </c>
      <c r="AB49" s="143">
        <v>3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0</v>
      </c>
      <c r="AM49" s="143">
        <v>0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0</v>
      </c>
      <c r="AU49" s="152">
        <v>0</v>
      </c>
      <c r="AV49" s="149">
        <v>0</v>
      </c>
      <c r="AW49" s="152">
        <v>0</v>
      </c>
      <c r="AX49" s="151">
        <v>0</v>
      </c>
      <c r="AY49" s="147">
        <v>1</v>
      </c>
      <c r="AZ49" s="147">
        <v>6</v>
      </c>
      <c r="BA49" s="147">
        <v>7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6">
        <v>0</v>
      </c>
      <c r="V50" s="157">
        <v>0</v>
      </c>
      <c r="W50" s="158">
        <v>0</v>
      </c>
      <c r="X50" s="156">
        <v>0</v>
      </c>
      <c r="Y50" s="154">
        <v>1</v>
      </c>
      <c r="Z50" s="155">
        <v>1</v>
      </c>
      <c r="AA50" s="158">
        <v>0</v>
      </c>
      <c r="AB50" s="156">
        <v>2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0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1</v>
      </c>
      <c r="AZ50" s="138">
        <v>5</v>
      </c>
      <c r="BA50" s="138">
        <v>6</v>
      </c>
    </row>
    <row r="51" spans="2:53" s="12" customFormat="1" ht="10.5" customHeight="1">
      <c r="B51" s="139">
        <v>46</v>
      </c>
      <c r="C51" s="140" t="s">
        <v>143</v>
      </c>
      <c r="D51" s="141">
        <v>1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2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1</v>
      </c>
      <c r="AB51" s="143">
        <v>4</v>
      </c>
      <c r="AC51" s="141">
        <v>0</v>
      </c>
      <c r="AD51" s="142">
        <v>0</v>
      </c>
      <c r="AE51" s="142">
        <v>1</v>
      </c>
      <c r="AF51" s="145">
        <v>0</v>
      </c>
      <c r="AG51" s="143">
        <v>1</v>
      </c>
      <c r="AH51" s="141">
        <v>0</v>
      </c>
      <c r="AI51" s="145">
        <v>0</v>
      </c>
      <c r="AJ51" s="143">
        <v>0</v>
      </c>
      <c r="AK51" s="141">
        <v>0</v>
      </c>
      <c r="AL51" s="145">
        <v>0</v>
      </c>
      <c r="AM51" s="143">
        <v>0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0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3</v>
      </c>
      <c r="AZ51" s="147">
        <v>10</v>
      </c>
      <c r="BA51" s="147">
        <v>15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2</v>
      </c>
      <c r="Z52" s="155">
        <v>1</v>
      </c>
      <c r="AA52" s="158">
        <v>1</v>
      </c>
      <c r="AB52" s="143">
        <v>4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8</v>
      </c>
      <c r="BA52" s="147">
        <v>7</v>
      </c>
    </row>
    <row r="53" spans="2:53" s="12" customFormat="1" ht="10.5" customHeight="1">
      <c r="B53" s="163" t="s">
        <v>277</v>
      </c>
      <c r="C53" s="164"/>
      <c r="D53" s="165">
        <v>10</v>
      </c>
      <c r="E53" s="165">
        <v>1</v>
      </c>
      <c r="F53" s="165">
        <v>0</v>
      </c>
      <c r="G53" s="165">
        <v>6</v>
      </c>
      <c r="H53" s="165">
        <v>0</v>
      </c>
      <c r="I53" s="165">
        <v>6</v>
      </c>
      <c r="J53" s="165">
        <v>3</v>
      </c>
      <c r="K53" s="165">
        <v>7</v>
      </c>
      <c r="L53" s="165">
        <v>9</v>
      </c>
      <c r="M53" s="165">
        <v>15</v>
      </c>
      <c r="N53" s="165">
        <v>4</v>
      </c>
      <c r="O53" s="165">
        <v>18</v>
      </c>
      <c r="P53" s="165">
        <v>7</v>
      </c>
      <c r="Q53" s="165">
        <v>4</v>
      </c>
      <c r="R53" s="165">
        <v>17</v>
      </c>
      <c r="S53" s="165">
        <v>0</v>
      </c>
      <c r="T53" s="165">
        <v>6</v>
      </c>
      <c r="U53" s="166">
        <v>113</v>
      </c>
      <c r="V53" s="165">
        <v>0</v>
      </c>
      <c r="W53" s="165">
        <v>7</v>
      </c>
      <c r="X53" s="166">
        <v>7</v>
      </c>
      <c r="Y53" s="163">
        <v>61</v>
      </c>
      <c r="Z53" s="165">
        <v>82</v>
      </c>
      <c r="AA53" s="165">
        <v>40</v>
      </c>
      <c r="AB53" s="166">
        <v>183</v>
      </c>
      <c r="AC53" s="165">
        <v>2</v>
      </c>
      <c r="AD53" s="165">
        <v>6</v>
      </c>
      <c r="AE53" s="165">
        <v>64</v>
      </c>
      <c r="AF53" s="165">
        <v>1</v>
      </c>
      <c r="AG53" s="166">
        <v>73</v>
      </c>
      <c r="AH53" s="165">
        <v>5</v>
      </c>
      <c r="AI53" s="165">
        <v>5</v>
      </c>
      <c r="AJ53" s="166">
        <v>10</v>
      </c>
      <c r="AK53" s="165">
        <v>11</v>
      </c>
      <c r="AL53" s="165">
        <v>25</v>
      </c>
      <c r="AM53" s="166">
        <v>36</v>
      </c>
      <c r="AN53" s="165">
        <v>10</v>
      </c>
      <c r="AO53" s="165">
        <v>57</v>
      </c>
      <c r="AP53" s="165">
        <v>5</v>
      </c>
      <c r="AQ53" s="165">
        <v>1</v>
      </c>
      <c r="AR53" s="165">
        <v>2</v>
      </c>
      <c r="AS53" s="165">
        <v>4</v>
      </c>
      <c r="AT53" s="165">
        <v>5</v>
      </c>
      <c r="AU53" s="165">
        <v>9</v>
      </c>
      <c r="AV53" s="165">
        <v>20</v>
      </c>
      <c r="AW53" s="165">
        <v>0</v>
      </c>
      <c r="AX53" s="165">
        <v>36</v>
      </c>
      <c r="AY53" s="166">
        <v>149</v>
      </c>
      <c r="AZ53" s="166">
        <v>571</v>
      </c>
      <c r="BA53" s="167">
        <v>707</v>
      </c>
    </row>
    <row r="54" spans="2:53" s="12" customFormat="1" ht="14.25">
      <c r="B54" s="444" t="s">
        <v>304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6"/>
    </row>
    <row r="55" spans="2:53" ht="10.5"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2:53" ht="10.5"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2:53" ht="10.5">
      <c r="B57" s="354">
        <v>3</v>
      </c>
      <c r="C57" s="355" t="s">
        <v>100</v>
      </c>
      <c r="D57" s="363">
        <v>16</v>
      </c>
      <c r="E57" s="364">
        <v>0</v>
      </c>
      <c r="F57" s="364">
        <v>0</v>
      </c>
      <c r="G57" s="364">
        <v>0</v>
      </c>
      <c r="H57" s="364">
        <v>0</v>
      </c>
      <c r="I57" s="364">
        <v>0</v>
      </c>
      <c r="J57" s="364">
        <v>0</v>
      </c>
      <c r="K57" s="364">
        <v>0</v>
      </c>
      <c r="L57" s="364">
        <v>1</v>
      </c>
      <c r="M57" s="364">
        <v>1</v>
      </c>
      <c r="N57" s="364">
        <v>0</v>
      </c>
      <c r="O57" s="364">
        <v>2</v>
      </c>
      <c r="P57" s="364">
        <v>1</v>
      </c>
      <c r="Q57" s="364">
        <v>0</v>
      </c>
      <c r="R57" s="364">
        <v>1</v>
      </c>
      <c r="S57" s="364">
        <v>1</v>
      </c>
      <c r="T57" s="364">
        <v>5</v>
      </c>
      <c r="U57" s="358">
        <v>28</v>
      </c>
      <c r="V57" s="365">
        <v>0</v>
      </c>
      <c r="W57" s="364">
        <v>0</v>
      </c>
      <c r="X57" s="358">
        <v>0</v>
      </c>
      <c r="Y57" s="363">
        <v>13</v>
      </c>
      <c r="Z57" s="364">
        <v>10</v>
      </c>
      <c r="AA57" s="366">
        <v>6</v>
      </c>
      <c r="AB57" s="358">
        <v>29</v>
      </c>
      <c r="AC57" s="363">
        <v>0</v>
      </c>
      <c r="AD57" s="364">
        <v>5</v>
      </c>
      <c r="AE57" s="364">
        <v>17</v>
      </c>
      <c r="AF57" s="366">
        <v>0</v>
      </c>
      <c r="AG57" s="358">
        <v>22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4</v>
      </c>
      <c r="AO57" s="367">
        <v>36</v>
      </c>
      <c r="AP57" s="364">
        <v>1</v>
      </c>
      <c r="AQ57" s="367">
        <v>0</v>
      </c>
      <c r="AR57" s="364">
        <v>0</v>
      </c>
      <c r="AS57" s="364">
        <v>1</v>
      </c>
      <c r="AT57" s="367">
        <v>32</v>
      </c>
      <c r="AU57" s="367">
        <v>6</v>
      </c>
      <c r="AV57" s="364">
        <v>3</v>
      </c>
      <c r="AW57" s="367">
        <v>0</v>
      </c>
      <c r="AX57" s="366">
        <v>19</v>
      </c>
      <c r="AY57" s="354">
        <v>102</v>
      </c>
      <c r="AZ57" s="362">
        <v>186</v>
      </c>
      <c r="BA57" s="362">
        <v>0</v>
      </c>
    </row>
    <row r="58" spans="2:53" ht="10.5">
      <c r="B58" s="354">
        <v>4</v>
      </c>
      <c r="C58" s="355" t="s">
        <v>101</v>
      </c>
      <c r="D58" s="363">
        <v>39</v>
      </c>
      <c r="E58" s="364">
        <v>1</v>
      </c>
      <c r="F58" s="364">
        <v>1</v>
      </c>
      <c r="G58" s="364">
        <v>0</v>
      </c>
      <c r="H58" s="364">
        <v>0</v>
      </c>
      <c r="I58" s="364">
        <v>2</v>
      </c>
      <c r="J58" s="364">
        <v>2</v>
      </c>
      <c r="K58" s="364">
        <v>5</v>
      </c>
      <c r="L58" s="364">
        <v>0</v>
      </c>
      <c r="M58" s="364">
        <v>3</v>
      </c>
      <c r="N58" s="364">
        <v>0</v>
      </c>
      <c r="O58" s="364">
        <v>6</v>
      </c>
      <c r="P58" s="364">
        <v>2</v>
      </c>
      <c r="Q58" s="364">
        <v>0</v>
      </c>
      <c r="R58" s="364">
        <v>10</v>
      </c>
      <c r="S58" s="364">
        <v>0</v>
      </c>
      <c r="T58" s="364">
        <v>6</v>
      </c>
      <c r="U58" s="358">
        <v>77</v>
      </c>
      <c r="V58" s="365">
        <v>0</v>
      </c>
      <c r="W58" s="364">
        <v>0</v>
      </c>
      <c r="X58" s="358">
        <v>0</v>
      </c>
      <c r="Y58" s="363">
        <v>16</v>
      </c>
      <c r="Z58" s="364">
        <v>19</v>
      </c>
      <c r="AA58" s="366">
        <v>7</v>
      </c>
      <c r="AB58" s="358">
        <v>42</v>
      </c>
      <c r="AC58" s="363">
        <v>0</v>
      </c>
      <c r="AD58" s="364">
        <v>7</v>
      </c>
      <c r="AE58" s="364">
        <v>69</v>
      </c>
      <c r="AF58" s="366">
        <v>0</v>
      </c>
      <c r="AG58" s="358">
        <v>76</v>
      </c>
      <c r="AH58" s="363">
        <v>2</v>
      </c>
      <c r="AI58" s="366">
        <v>6</v>
      </c>
      <c r="AJ58" s="358">
        <v>8</v>
      </c>
      <c r="AK58" s="363">
        <v>0</v>
      </c>
      <c r="AL58" s="366">
        <v>1</v>
      </c>
      <c r="AM58" s="358">
        <v>1</v>
      </c>
      <c r="AN58" s="363">
        <v>0</v>
      </c>
      <c r="AO58" s="367">
        <v>49</v>
      </c>
      <c r="AP58" s="364">
        <v>4</v>
      </c>
      <c r="AQ58" s="367">
        <v>0</v>
      </c>
      <c r="AR58" s="364">
        <v>4</v>
      </c>
      <c r="AS58" s="364">
        <v>2</v>
      </c>
      <c r="AT58" s="367">
        <v>64</v>
      </c>
      <c r="AU58" s="367">
        <v>9</v>
      </c>
      <c r="AV58" s="364">
        <v>9</v>
      </c>
      <c r="AW58" s="367">
        <v>1</v>
      </c>
      <c r="AX58" s="366">
        <v>24</v>
      </c>
      <c r="AY58" s="354">
        <v>166</v>
      </c>
      <c r="AZ58" s="362">
        <v>370</v>
      </c>
      <c r="BA58" s="362">
        <v>0</v>
      </c>
    </row>
    <row r="59" spans="2:53" ht="10.5">
      <c r="B59" s="368">
        <v>5</v>
      </c>
      <c r="C59" s="369" t="s">
        <v>102</v>
      </c>
      <c r="D59" s="370">
        <v>0</v>
      </c>
      <c r="E59" s="371">
        <v>0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2</v>
      </c>
      <c r="L59" s="371">
        <v>0</v>
      </c>
      <c r="M59" s="371">
        <v>0</v>
      </c>
      <c r="N59" s="371">
        <v>0</v>
      </c>
      <c r="O59" s="371">
        <v>0</v>
      </c>
      <c r="P59" s="371">
        <v>0</v>
      </c>
      <c r="Q59" s="371">
        <v>0</v>
      </c>
      <c r="R59" s="371">
        <v>0</v>
      </c>
      <c r="S59" s="371">
        <v>0</v>
      </c>
      <c r="T59" s="371">
        <v>0</v>
      </c>
      <c r="U59" s="372">
        <v>2</v>
      </c>
      <c r="V59" s="373">
        <v>0</v>
      </c>
      <c r="W59" s="371">
        <v>0</v>
      </c>
      <c r="X59" s="372">
        <v>0</v>
      </c>
      <c r="Y59" s="370">
        <v>0</v>
      </c>
      <c r="Z59" s="371">
        <v>0</v>
      </c>
      <c r="AA59" s="374">
        <v>0</v>
      </c>
      <c r="AB59" s="372">
        <v>0</v>
      </c>
      <c r="AC59" s="370">
        <v>0</v>
      </c>
      <c r="AD59" s="371">
        <v>0</v>
      </c>
      <c r="AE59" s="371">
        <v>0</v>
      </c>
      <c r="AF59" s="374">
        <v>0</v>
      </c>
      <c r="AG59" s="372">
        <v>0</v>
      </c>
      <c r="AH59" s="370">
        <v>0</v>
      </c>
      <c r="AI59" s="374">
        <v>0</v>
      </c>
      <c r="AJ59" s="372">
        <v>0</v>
      </c>
      <c r="AK59" s="370">
        <v>0</v>
      </c>
      <c r="AL59" s="374">
        <v>0</v>
      </c>
      <c r="AM59" s="372">
        <v>0</v>
      </c>
      <c r="AN59" s="370">
        <v>0</v>
      </c>
      <c r="AO59" s="375">
        <v>0</v>
      </c>
      <c r="AP59" s="371">
        <v>0</v>
      </c>
      <c r="AQ59" s="375">
        <v>0</v>
      </c>
      <c r="AR59" s="371">
        <v>0</v>
      </c>
      <c r="AS59" s="371">
        <v>0</v>
      </c>
      <c r="AT59" s="375">
        <v>0</v>
      </c>
      <c r="AU59" s="375">
        <v>0</v>
      </c>
      <c r="AV59" s="371">
        <v>0</v>
      </c>
      <c r="AW59" s="375">
        <v>0</v>
      </c>
      <c r="AX59" s="374">
        <v>0</v>
      </c>
      <c r="AY59" s="354">
        <v>0</v>
      </c>
      <c r="AZ59" s="376">
        <v>2</v>
      </c>
      <c r="BA59" s="376">
        <v>0</v>
      </c>
    </row>
    <row r="60" spans="2:53" ht="10.5">
      <c r="B60" s="354">
        <v>7</v>
      </c>
      <c r="C60" s="355" t="s">
        <v>104</v>
      </c>
      <c r="D60" s="363">
        <v>11</v>
      </c>
      <c r="E60" s="364">
        <v>0</v>
      </c>
      <c r="F60" s="364">
        <v>1</v>
      </c>
      <c r="G60" s="364">
        <v>2</v>
      </c>
      <c r="H60" s="364">
        <v>0</v>
      </c>
      <c r="I60" s="364">
        <v>0</v>
      </c>
      <c r="J60" s="364">
        <v>0</v>
      </c>
      <c r="K60" s="364">
        <v>0</v>
      </c>
      <c r="L60" s="364">
        <v>0</v>
      </c>
      <c r="M60" s="364">
        <v>0</v>
      </c>
      <c r="N60" s="364">
        <v>0</v>
      </c>
      <c r="O60" s="364">
        <v>2</v>
      </c>
      <c r="P60" s="364">
        <v>0</v>
      </c>
      <c r="Q60" s="364">
        <v>0</v>
      </c>
      <c r="R60" s="364">
        <v>0</v>
      </c>
      <c r="S60" s="364">
        <v>4</v>
      </c>
      <c r="T60" s="364">
        <v>0</v>
      </c>
      <c r="U60" s="358">
        <v>20</v>
      </c>
      <c r="V60" s="365">
        <v>0</v>
      </c>
      <c r="W60" s="364">
        <v>0</v>
      </c>
      <c r="X60" s="358">
        <v>0</v>
      </c>
      <c r="Y60" s="363">
        <v>3</v>
      </c>
      <c r="Z60" s="364">
        <v>3</v>
      </c>
      <c r="AA60" s="366">
        <v>8</v>
      </c>
      <c r="AB60" s="358">
        <v>14</v>
      </c>
      <c r="AC60" s="363">
        <v>0</v>
      </c>
      <c r="AD60" s="364">
        <v>1</v>
      </c>
      <c r="AE60" s="364">
        <v>7</v>
      </c>
      <c r="AF60" s="366">
        <v>0</v>
      </c>
      <c r="AG60" s="358">
        <v>8</v>
      </c>
      <c r="AH60" s="363">
        <v>0</v>
      </c>
      <c r="AI60" s="366">
        <v>0</v>
      </c>
      <c r="AJ60" s="358">
        <v>0</v>
      </c>
      <c r="AK60" s="363">
        <v>0</v>
      </c>
      <c r="AL60" s="366">
        <v>0</v>
      </c>
      <c r="AM60" s="358">
        <v>0</v>
      </c>
      <c r="AN60" s="363">
        <v>0</v>
      </c>
      <c r="AO60" s="367">
        <v>4</v>
      </c>
      <c r="AP60" s="364">
        <v>3</v>
      </c>
      <c r="AQ60" s="367">
        <v>0</v>
      </c>
      <c r="AR60" s="364">
        <v>2</v>
      </c>
      <c r="AS60" s="364">
        <v>0</v>
      </c>
      <c r="AT60" s="367">
        <v>3</v>
      </c>
      <c r="AU60" s="367">
        <v>0</v>
      </c>
      <c r="AV60" s="364">
        <v>1</v>
      </c>
      <c r="AW60" s="367">
        <v>0</v>
      </c>
      <c r="AX60" s="366">
        <v>1</v>
      </c>
      <c r="AY60" s="377">
        <v>14</v>
      </c>
      <c r="AZ60" s="362">
        <v>56</v>
      </c>
      <c r="BA60" s="362">
        <v>0</v>
      </c>
    </row>
    <row r="61" spans="2:53" ht="10.5">
      <c r="B61" s="354">
        <v>8</v>
      </c>
      <c r="C61" s="355" t="s">
        <v>105</v>
      </c>
      <c r="D61" s="363">
        <v>0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0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62">
        <v>0</v>
      </c>
      <c r="AZ61" s="362">
        <v>5</v>
      </c>
      <c r="BA61" s="362">
        <v>0</v>
      </c>
    </row>
    <row r="62" spans="2:53" ht="10.5"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62">
        <v>1</v>
      </c>
      <c r="AZ62" s="362">
        <v>2</v>
      </c>
      <c r="BA62" s="362">
        <v>0</v>
      </c>
    </row>
    <row r="63" spans="2:53" ht="10.5">
      <c r="B63" s="354">
        <v>13</v>
      </c>
      <c r="C63" s="355" t="s">
        <v>110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1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1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0</v>
      </c>
      <c r="AQ63" s="367">
        <v>0</v>
      </c>
      <c r="AR63" s="364">
        <v>0</v>
      </c>
      <c r="AS63" s="364">
        <v>2</v>
      </c>
      <c r="AT63" s="367">
        <v>0</v>
      </c>
      <c r="AU63" s="367">
        <v>0</v>
      </c>
      <c r="AV63" s="364">
        <v>0</v>
      </c>
      <c r="AW63" s="367">
        <v>0</v>
      </c>
      <c r="AX63" s="366">
        <v>1</v>
      </c>
      <c r="AY63" s="354">
        <v>3</v>
      </c>
      <c r="AZ63" s="362">
        <v>4</v>
      </c>
      <c r="BA63" s="362">
        <v>0</v>
      </c>
    </row>
    <row r="64" spans="2:53" s="12" customFormat="1" ht="10.5" customHeight="1">
      <c r="B64" s="378" t="s">
        <v>277</v>
      </c>
      <c r="C64" s="379"/>
      <c r="D64" s="380">
        <f>SUM(D55:D63)</f>
        <v>66</v>
      </c>
      <c r="E64" s="380">
        <f aca="true" t="shared" si="0" ref="E64:BA64">SUM(E55:E63)</f>
        <v>1</v>
      </c>
      <c r="F64" s="380">
        <f t="shared" si="0"/>
        <v>2</v>
      </c>
      <c r="G64" s="380">
        <f t="shared" si="0"/>
        <v>2</v>
      </c>
      <c r="H64" s="380">
        <f t="shared" si="0"/>
        <v>0</v>
      </c>
      <c r="I64" s="380">
        <f t="shared" si="0"/>
        <v>2</v>
      </c>
      <c r="J64" s="380">
        <f t="shared" si="0"/>
        <v>2</v>
      </c>
      <c r="K64" s="380">
        <f t="shared" si="0"/>
        <v>7</v>
      </c>
      <c r="L64" s="380">
        <f t="shared" si="0"/>
        <v>1</v>
      </c>
      <c r="M64" s="380">
        <f t="shared" si="0"/>
        <v>4</v>
      </c>
      <c r="N64" s="380">
        <f t="shared" si="0"/>
        <v>0</v>
      </c>
      <c r="O64" s="380">
        <f t="shared" si="0"/>
        <v>11</v>
      </c>
      <c r="P64" s="380">
        <f t="shared" si="0"/>
        <v>3</v>
      </c>
      <c r="Q64" s="380">
        <f t="shared" si="0"/>
        <v>0</v>
      </c>
      <c r="R64" s="380">
        <f t="shared" si="0"/>
        <v>11</v>
      </c>
      <c r="S64" s="380">
        <f t="shared" si="0"/>
        <v>5</v>
      </c>
      <c r="T64" s="380">
        <f t="shared" si="0"/>
        <v>11</v>
      </c>
      <c r="U64" s="381">
        <f t="shared" si="0"/>
        <v>128</v>
      </c>
      <c r="V64" s="380">
        <f t="shared" si="0"/>
        <v>0</v>
      </c>
      <c r="W64" s="380">
        <f t="shared" si="0"/>
        <v>0</v>
      </c>
      <c r="X64" s="381">
        <f t="shared" si="0"/>
        <v>0</v>
      </c>
      <c r="Y64" s="378">
        <f t="shared" si="0"/>
        <v>32</v>
      </c>
      <c r="Z64" s="380">
        <f t="shared" si="0"/>
        <v>32</v>
      </c>
      <c r="AA64" s="380">
        <f t="shared" si="0"/>
        <v>25</v>
      </c>
      <c r="AB64" s="381">
        <f t="shared" si="0"/>
        <v>89</v>
      </c>
      <c r="AC64" s="380">
        <f t="shared" si="0"/>
        <v>0</v>
      </c>
      <c r="AD64" s="380">
        <f t="shared" si="0"/>
        <v>13</v>
      </c>
      <c r="AE64" s="380">
        <f t="shared" si="0"/>
        <v>96</v>
      </c>
      <c r="AF64" s="380">
        <f t="shared" si="0"/>
        <v>0</v>
      </c>
      <c r="AG64" s="381">
        <f t="shared" si="0"/>
        <v>109</v>
      </c>
      <c r="AH64" s="380">
        <f t="shared" si="0"/>
        <v>3</v>
      </c>
      <c r="AI64" s="380">
        <f t="shared" si="0"/>
        <v>6</v>
      </c>
      <c r="AJ64" s="381">
        <f t="shared" si="0"/>
        <v>9</v>
      </c>
      <c r="AK64" s="380">
        <f t="shared" si="0"/>
        <v>0</v>
      </c>
      <c r="AL64" s="380">
        <f t="shared" si="0"/>
        <v>5</v>
      </c>
      <c r="AM64" s="381">
        <f t="shared" si="0"/>
        <v>5</v>
      </c>
      <c r="AN64" s="380">
        <f t="shared" si="0"/>
        <v>4</v>
      </c>
      <c r="AO64" s="380">
        <f t="shared" si="0"/>
        <v>90</v>
      </c>
      <c r="AP64" s="380">
        <f t="shared" si="0"/>
        <v>8</v>
      </c>
      <c r="AQ64" s="380">
        <f t="shared" si="0"/>
        <v>0</v>
      </c>
      <c r="AR64" s="380">
        <f t="shared" si="0"/>
        <v>6</v>
      </c>
      <c r="AS64" s="380">
        <f t="shared" si="0"/>
        <v>6</v>
      </c>
      <c r="AT64" s="380">
        <f t="shared" si="0"/>
        <v>99</v>
      </c>
      <c r="AU64" s="380">
        <f t="shared" si="0"/>
        <v>15</v>
      </c>
      <c r="AV64" s="380">
        <f t="shared" si="0"/>
        <v>13</v>
      </c>
      <c r="AW64" s="380">
        <f t="shared" si="0"/>
        <v>1</v>
      </c>
      <c r="AX64" s="380">
        <f t="shared" si="0"/>
        <v>45</v>
      </c>
      <c r="AY64" s="381">
        <f t="shared" si="0"/>
        <v>287</v>
      </c>
      <c r="AZ64" s="381">
        <f t="shared" si="0"/>
        <v>627</v>
      </c>
      <c r="BA64" s="382">
        <f t="shared" si="0"/>
        <v>0</v>
      </c>
    </row>
    <row r="65" spans="2:53" s="12" customFormat="1" ht="10.5" customHeight="1">
      <c r="B65" s="326" t="s">
        <v>278</v>
      </c>
      <c r="C65" s="327"/>
      <c r="D65" s="328">
        <f>D53+D64</f>
        <v>76</v>
      </c>
      <c r="E65" s="328">
        <f aca="true" t="shared" si="1" ref="E65:BA65">E53+E64</f>
        <v>2</v>
      </c>
      <c r="F65" s="328">
        <f t="shared" si="1"/>
        <v>2</v>
      </c>
      <c r="G65" s="328">
        <f t="shared" si="1"/>
        <v>8</v>
      </c>
      <c r="H65" s="328">
        <f t="shared" si="1"/>
        <v>0</v>
      </c>
      <c r="I65" s="328">
        <f t="shared" si="1"/>
        <v>8</v>
      </c>
      <c r="J65" s="328">
        <f t="shared" si="1"/>
        <v>5</v>
      </c>
      <c r="K65" s="328">
        <f t="shared" si="1"/>
        <v>14</v>
      </c>
      <c r="L65" s="328">
        <f t="shared" si="1"/>
        <v>10</v>
      </c>
      <c r="M65" s="328">
        <f t="shared" si="1"/>
        <v>19</v>
      </c>
      <c r="N65" s="328">
        <f t="shared" si="1"/>
        <v>4</v>
      </c>
      <c r="O65" s="328">
        <f t="shared" si="1"/>
        <v>29</v>
      </c>
      <c r="P65" s="328">
        <f t="shared" si="1"/>
        <v>10</v>
      </c>
      <c r="Q65" s="328">
        <f t="shared" si="1"/>
        <v>4</v>
      </c>
      <c r="R65" s="328">
        <f t="shared" si="1"/>
        <v>28</v>
      </c>
      <c r="S65" s="328">
        <f t="shared" si="1"/>
        <v>5</v>
      </c>
      <c r="T65" s="328">
        <f t="shared" si="1"/>
        <v>17</v>
      </c>
      <c r="U65" s="329">
        <f t="shared" si="1"/>
        <v>241</v>
      </c>
      <c r="V65" s="328">
        <f t="shared" si="1"/>
        <v>0</v>
      </c>
      <c r="W65" s="328">
        <f t="shared" si="1"/>
        <v>7</v>
      </c>
      <c r="X65" s="329">
        <f t="shared" si="1"/>
        <v>7</v>
      </c>
      <c r="Y65" s="326">
        <f t="shared" si="1"/>
        <v>93</v>
      </c>
      <c r="Z65" s="328">
        <f t="shared" si="1"/>
        <v>114</v>
      </c>
      <c r="AA65" s="328">
        <f t="shared" si="1"/>
        <v>65</v>
      </c>
      <c r="AB65" s="329">
        <f t="shared" si="1"/>
        <v>272</v>
      </c>
      <c r="AC65" s="328">
        <f t="shared" si="1"/>
        <v>2</v>
      </c>
      <c r="AD65" s="328">
        <f t="shared" si="1"/>
        <v>19</v>
      </c>
      <c r="AE65" s="328">
        <f t="shared" si="1"/>
        <v>160</v>
      </c>
      <c r="AF65" s="328">
        <f t="shared" si="1"/>
        <v>1</v>
      </c>
      <c r="AG65" s="329">
        <f t="shared" si="1"/>
        <v>182</v>
      </c>
      <c r="AH65" s="328">
        <f t="shared" si="1"/>
        <v>8</v>
      </c>
      <c r="AI65" s="328">
        <f t="shared" si="1"/>
        <v>11</v>
      </c>
      <c r="AJ65" s="329">
        <f t="shared" si="1"/>
        <v>19</v>
      </c>
      <c r="AK65" s="328">
        <f t="shared" si="1"/>
        <v>11</v>
      </c>
      <c r="AL65" s="328">
        <f t="shared" si="1"/>
        <v>30</v>
      </c>
      <c r="AM65" s="329">
        <f t="shared" si="1"/>
        <v>41</v>
      </c>
      <c r="AN65" s="328">
        <f t="shared" si="1"/>
        <v>14</v>
      </c>
      <c r="AO65" s="328">
        <f t="shared" si="1"/>
        <v>147</v>
      </c>
      <c r="AP65" s="328">
        <f t="shared" si="1"/>
        <v>13</v>
      </c>
      <c r="AQ65" s="328">
        <f t="shared" si="1"/>
        <v>1</v>
      </c>
      <c r="AR65" s="328">
        <f t="shared" si="1"/>
        <v>8</v>
      </c>
      <c r="AS65" s="328">
        <f t="shared" si="1"/>
        <v>10</v>
      </c>
      <c r="AT65" s="328">
        <f t="shared" si="1"/>
        <v>104</v>
      </c>
      <c r="AU65" s="328">
        <f t="shared" si="1"/>
        <v>24</v>
      </c>
      <c r="AV65" s="328">
        <f t="shared" si="1"/>
        <v>33</v>
      </c>
      <c r="AW65" s="328">
        <f t="shared" si="1"/>
        <v>1</v>
      </c>
      <c r="AX65" s="328">
        <f t="shared" si="1"/>
        <v>81</v>
      </c>
      <c r="AY65" s="329">
        <f t="shared" si="1"/>
        <v>436</v>
      </c>
      <c r="AZ65" s="329">
        <f t="shared" si="1"/>
        <v>1198</v>
      </c>
      <c r="BA65" s="330">
        <f t="shared" si="1"/>
        <v>707</v>
      </c>
    </row>
    <row r="67" spans="23:28" ht="10.5">
      <c r="W67" s="13"/>
      <c r="AB67" s="14"/>
    </row>
    <row r="68" s="325" customFormat="1" ht="10.5" customHeight="1"/>
    <row r="69" s="325" customFormat="1" ht="10.5" customHeight="1"/>
    <row r="70" s="325" customFormat="1" ht="10.5" customHeight="1"/>
    <row r="71" s="325" customFormat="1" ht="10.5" customHeight="1"/>
    <row r="72" s="325" customFormat="1" ht="10.5" customHeight="1"/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ht="10.5">
      <c r="W77" s="13"/>
    </row>
    <row r="78" spans="2:53" ht="10.5">
      <c r="B78" s="139">
        <v>1</v>
      </c>
      <c r="C78" s="140" t="s">
        <v>98</v>
      </c>
      <c r="D78" s="141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3">
        <v>0</v>
      </c>
      <c r="V78" s="144">
        <v>0</v>
      </c>
      <c r="W78" s="142">
        <v>0</v>
      </c>
      <c r="X78" s="143">
        <v>0</v>
      </c>
      <c r="Y78" s="141">
        <v>0</v>
      </c>
      <c r="Z78" s="142">
        <v>0</v>
      </c>
      <c r="AA78" s="145">
        <v>0</v>
      </c>
      <c r="AB78" s="143">
        <v>0</v>
      </c>
      <c r="AC78" s="141">
        <v>0</v>
      </c>
      <c r="AD78" s="142">
        <v>0</v>
      </c>
      <c r="AE78" s="142">
        <v>0</v>
      </c>
      <c r="AF78" s="145">
        <v>0</v>
      </c>
      <c r="AG78" s="143">
        <v>0</v>
      </c>
      <c r="AH78" s="141">
        <v>0</v>
      </c>
      <c r="AI78" s="145">
        <v>0</v>
      </c>
      <c r="AJ78" s="143">
        <v>0</v>
      </c>
      <c r="AK78" s="141">
        <v>0</v>
      </c>
      <c r="AL78" s="145">
        <v>0</v>
      </c>
      <c r="AM78" s="143">
        <v>0</v>
      </c>
      <c r="AN78" s="141">
        <v>0</v>
      </c>
      <c r="AO78" s="146">
        <v>1</v>
      </c>
      <c r="AP78" s="142">
        <v>0</v>
      </c>
      <c r="AQ78" s="146">
        <v>0</v>
      </c>
      <c r="AR78" s="142">
        <v>0</v>
      </c>
      <c r="AS78" s="142">
        <v>0</v>
      </c>
      <c r="AT78" s="146">
        <v>0</v>
      </c>
      <c r="AU78" s="146">
        <v>0</v>
      </c>
      <c r="AV78" s="142">
        <v>0</v>
      </c>
      <c r="AW78" s="146">
        <v>0</v>
      </c>
      <c r="AX78" s="145">
        <v>0</v>
      </c>
      <c r="AY78" s="139">
        <v>1</v>
      </c>
      <c r="AZ78" s="147">
        <v>1</v>
      </c>
      <c r="BA78" s="147">
        <v>0</v>
      </c>
    </row>
    <row r="79" spans="2:53" ht="10.5">
      <c r="B79" s="139">
        <v>2</v>
      </c>
      <c r="C79" s="140" t="s">
        <v>99</v>
      </c>
      <c r="D79" s="148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3">
        <v>0</v>
      </c>
      <c r="V79" s="150">
        <v>0</v>
      </c>
      <c r="W79" s="149">
        <v>0</v>
      </c>
      <c r="X79" s="143">
        <v>0</v>
      </c>
      <c r="Y79" s="148">
        <v>0</v>
      </c>
      <c r="Z79" s="149">
        <v>0</v>
      </c>
      <c r="AA79" s="151">
        <v>0</v>
      </c>
      <c r="AB79" s="143">
        <v>0</v>
      </c>
      <c r="AC79" s="148">
        <v>0</v>
      </c>
      <c r="AD79" s="149">
        <v>0</v>
      </c>
      <c r="AE79" s="149">
        <v>1</v>
      </c>
      <c r="AF79" s="151">
        <v>0</v>
      </c>
      <c r="AG79" s="143">
        <v>1</v>
      </c>
      <c r="AH79" s="148">
        <v>0</v>
      </c>
      <c r="AI79" s="151">
        <v>0</v>
      </c>
      <c r="AJ79" s="143">
        <v>0</v>
      </c>
      <c r="AK79" s="148">
        <v>0</v>
      </c>
      <c r="AL79" s="151">
        <v>0</v>
      </c>
      <c r="AM79" s="143">
        <v>0</v>
      </c>
      <c r="AN79" s="148">
        <v>0</v>
      </c>
      <c r="AO79" s="152">
        <v>0</v>
      </c>
      <c r="AP79" s="149">
        <v>0</v>
      </c>
      <c r="AQ79" s="152">
        <v>0</v>
      </c>
      <c r="AR79" s="149">
        <v>0</v>
      </c>
      <c r="AS79" s="149">
        <v>0</v>
      </c>
      <c r="AT79" s="152">
        <v>0</v>
      </c>
      <c r="AU79" s="152">
        <v>0</v>
      </c>
      <c r="AV79" s="149">
        <v>0</v>
      </c>
      <c r="AW79" s="152">
        <v>0</v>
      </c>
      <c r="AX79" s="151">
        <v>0</v>
      </c>
      <c r="AY79" s="139">
        <v>0</v>
      </c>
      <c r="AZ79" s="147">
        <v>1</v>
      </c>
      <c r="BA79" s="147">
        <v>0</v>
      </c>
    </row>
    <row r="80" spans="2:53" ht="10.5">
      <c r="B80" s="139">
        <v>3</v>
      </c>
      <c r="C80" s="140" t="s">
        <v>100</v>
      </c>
      <c r="D80" s="148">
        <v>16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1</v>
      </c>
      <c r="M80" s="149">
        <v>1</v>
      </c>
      <c r="N80" s="149">
        <v>0</v>
      </c>
      <c r="O80" s="149">
        <v>2</v>
      </c>
      <c r="P80" s="149">
        <v>1</v>
      </c>
      <c r="Q80" s="149">
        <v>0</v>
      </c>
      <c r="R80" s="149">
        <v>1</v>
      </c>
      <c r="S80" s="149">
        <v>1</v>
      </c>
      <c r="T80" s="149">
        <v>5</v>
      </c>
      <c r="U80" s="143">
        <v>28</v>
      </c>
      <c r="V80" s="150">
        <v>0</v>
      </c>
      <c r="W80" s="149">
        <v>0</v>
      </c>
      <c r="X80" s="143">
        <v>0</v>
      </c>
      <c r="Y80" s="148">
        <v>13</v>
      </c>
      <c r="Z80" s="149">
        <v>10</v>
      </c>
      <c r="AA80" s="151">
        <v>6</v>
      </c>
      <c r="AB80" s="143">
        <v>29</v>
      </c>
      <c r="AC80" s="148">
        <v>0</v>
      </c>
      <c r="AD80" s="149">
        <v>5</v>
      </c>
      <c r="AE80" s="149">
        <v>17</v>
      </c>
      <c r="AF80" s="151">
        <v>0</v>
      </c>
      <c r="AG80" s="143">
        <v>22</v>
      </c>
      <c r="AH80" s="148">
        <v>1</v>
      </c>
      <c r="AI80" s="151">
        <v>0</v>
      </c>
      <c r="AJ80" s="143">
        <v>1</v>
      </c>
      <c r="AK80" s="148">
        <v>0</v>
      </c>
      <c r="AL80" s="151">
        <v>4</v>
      </c>
      <c r="AM80" s="143">
        <v>4</v>
      </c>
      <c r="AN80" s="148">
        <v>4</v>
      </c>
      <c r="AO80" s="152">
        <v>36</v>
      </c>
      <c r="AP80" s="149">
        <v>1</v>
      </c>
      <c r="AQ80" s="152">
        <v>0</v>
      </c>
      <c r="AR80" s="149">
        <v>0</v>
      </c>
      <c r="AS80" s="149">
        <v>1</v>
      </c>
      <c r="AT80" s="152">
        <v>32</v>
      </c>
      <c r="AU80" s="152">
        <v>6</v>
      </c>
      <c r="AV80" s="149">
        <v>3</v>
      </c>
      <c r="AW80" s="152">
        <v>0</v>
      </c>
      <c r="AX80" s="151">
        <v>19</v>
      </c>
      <c r="AY80" s="139">
        <v>102</v>
      </c>
      <c r="AZ80" s="147">
        <v>186</v>
      </c>
      <c r="BA80" s="147">
        <v>0</v>
      </c>
    </row>
    <row r="81" spans="2:53" ht="10.5">
      <c r="B81" s="139">
        <v>4</v>
      </c>
      <c r="C81" s="140" t="s">
        <v>101</v>
      </c>
      <c r="D81" s="148">
        <v>39</v>
      </c>
      <c r="E81" s="149">
        <v>1</v>
      </c>
      <c r="F81" s="149">
        <v>1</v>
      </c>
      <c r="G81" s="149">
        <v>0</v>
      </c>
      <c r="H81" s="149">
        <v>0</v>
      </c>
      <c r="I81" s="149">
        <v>2</v>
      </c>
      <c r="J81" s="149">
        <v>2</v>
      </c>
      <c r="K81" s="149">
        <v>5</v>
      </c>
      <c r="L81" s="149">
        <v>0</v>
      </c>
      <c r="M81" s="149">
        <v>3</v>
      </c>
      <c r="N81" s="149">
        <v>0</v>
      </c>
      <c r="O81" s="149">
        <v>6</v>
      </c>
      <c r="P81" s="149">
        <v>2</v>
      </c>
      <c r="Q81" s="149">
        <v>0</v>
      </c>
      <c r="R81" s="149">
        <v>10</v>
      </c>
      <c r="S81" s="149">
        <v>0</v>
      </c>
      <c r="T81" s="149">
        <v>6</v>
      </c>
      <c r="U81" s="143">
        <v>77</v>
      </c>
      <c r="V81" s="150">
        <v>0</v>
      </c>
      <c r="W81" s="149">
        <v>0</v>
      </c>
      <c r="X81" s="143">
        <v>0</v>
      </c>
      <c r="Y81" s="148">
        <v>16</v>
      </c>
      <c r="Z81" s="149">
        <v>19</v>
      </c>
      <c r="AA81" s="151">
        <v>7</v>
      </c>
      <c r="AB81" s="143">
        <v>42</v>
      </c>
      <c r="AC81" s="148">
        <v>0</v>
      </c>
      <c r="AD81" s="149">
        <v>7</v>
      </c>
      <c r="AE81" s="149">
        <v>69</v>
      </c>
      <c r="AF81" s="151">
        <v>0</v>
      </c>
      <c r="AG81" s="143">
        <v>76</v>
      </c>
      <c r="AH81" s="148">
        <v>2</v>
      </c>
      <c r="AI81" s="151">
        <v>6</v>
      </c>
      <c r="AJ81" s="143">
        <v>8</v>
      </c>
      <c r="AK81" s="148">
        <v>0</v>
      </c>
      <c r="AL81" s="151">
        <v>1</v>
      </c>
      <c r="AM81" s="143">
        <v>1</v>
      </c>
      <c r="AN81" s="148">
        <v>0</v>
      </c>
      <c r="AO81" s="152">
        <v>49</v>
      </c>
      <c r="AP81" s="149">
        <v>4</v>
      </c>
      <c r="AQ81" s="152">
        <v>0</v>
      </c>
      <c r="AR81" s="149">
        <v>4</v>
      </c>
      <c r="AS81" s="149">
        <v>2</v>
      </c>
      <c r="AT81" s="152">
        <v>64</v>
      </c>
      <c r="AU81" s="152">
        <v>9</v>
      </c>
      <c r="AV81" s="149">
        <v>9</v>
      </c>
      <c r="AW81" s="152">
        <v>1</v>
      </c>
      <c r="AX81" s="151">
        <v>24</v>
      </c>
      <c r="AY81" s="139">
        <v>166</v>
      </c>
      <c r="AZ81" s="147">
        <v>370</v>
      </c>
      <c r="BA81" s="147">
        <v>0</v>
      </c>
    </row>
    <row r="82" spans="2:53" ht="10.5">
      <c r="B82" s="133">
        <v>5</v>
      </c>
      <c r="C82" s="153" t="s">
        <v>102</v>
      </c>
      <c r="D82" s="154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2</v>
      </c>
      <c r="L82" s="155">
        <v>0</v>
      </c>
      <c r="M82" s="155">
        <v>0</v>
      </c>
      <c r="N82" s="155">
        <v>0</v>
      </c>
      <c r="O82" s="155">
        <v>0</v>
      </c>
      <c r="P82" s="155">
        <v>0</v>
      </c>
      <c r="Q82" s="155">
        <v>0</v>
      </c>
      <c r="R82" s="155">
        <v>0</v>
      </c>
      <c r="S82" s="155">
        <v>0</v>
      </c>
      <c r="T82" s="155">
        <v>0</v>
      </c>
      <c r="U82" s="156">
        <v>2</v>
      </c>
      <c r="V82" s="157">
        <v>0</v>
      </c>
      <c r="W82" s="155">
        <v>0</v>
      </c>
      <c r="X82" s="156">
        <v>0</v>
      </c>
      <c r="Y82" s="154">
        <v>0</v>
      </c>
      <c r="Z82" s="155">
        <v>0</v>
      </c>
      <c r="AA82" s="158">
        <v>0</v>
      </c>
      <c r="AB82" s="156">
        <v>0</v>
      </c>
      <c r="AC82" s="154">
        <v>0</v>
      </c>
      <c r="AD82" s="155">
        <v>0</v>
      </c>
      <c r="AE82" s="155">
        <v>0</v>
      </c>
      <c r="AF82" s="158">
        <v>0</v>
      </c>
      <c r="AG82" s="156">
        <v>0</v>
      </c>
      <c r="AH82" s="154">
        <v>0</v>
      </c>
      <c r="AI82" s="158">
        <v>0</v>
      </c>
      <c r="AJ82" s="156">
        <v>0</v>
      </c>
      <c r="AK82" s="154">
        <v>0</v>
      </c>
      <c r="AL82" s="158">
        <v>0</v>
      </c>
      <c r="AM82" s="156">
        <v>0</v>
      </c>
      <c r="AN82" s="154">
        <v>0</v>
      </c>
      <c r="AO82" s="159">
        <v>0</v>
      </c>
      <c r="AP82" s="155">
        <v>0</v>
      </c>
      <c r="AQ82" s="159">
        <v>0</v>
      </c>
      <c r="AR82" s="155">
        <v>0</v>
      </c>
      <c r="AS82" s="155">
        <v>0</v>
      </c>
      <c r="AT82" s="159">
        <v>0</v>
      </c>
      <c r="AU82" s="159">
        <v>0</v>
      </c>
      <c r="AV82" s="155">
        <v>0</v>
      </c>
      <c r="AW82" s="159">
        <v>0</v>
      </c>
      <c r="AX82" s="158">
        <v>0</v>
      </c>
      <c r="AY82" s="139">
        <v>0</v>
      </c>
      <c r="AZ82" s="138">
        <v>2</v>
      </c>
      <c r="BA82" s="138">
        <v>0</v>
      </c>
    </row>
    <row r="83" spans="2:53" ht="10.5">
      <c r="B83" s="139">
        <v>7</v>
      </c>
      <c r="C83" s="140" t="s">
        <v>104</v>
      </c>
      <c r="D83" s="148">
        <v>11</v>
      </c>
      <c r="E83" s="149">
        <v>0</v>
      </c>
      <c r="F83" s="149">
        <v>1</v>
      </c>
      <c r="G83" s="149">
        <v>2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2</v>
      </c>
      <c r="P83" s="149">
        <v>0</v>
      </c>
      <c r="Q83" s="149">
        <v>0</v>
      </c>
      <c r="R83" s="149">
        <v>0</v>
      </c>
      <c r="S83" s="149">
        <v>4</v>
      </c>
      <c r="T83" s="149">
        <v>0</v>
      </c>
      <c r="U83" s="143">
        <v>20</v>
      </c>
      <c r="V83" s="150">
        <v>0</v>
      </c>
      <c r="W83" s="149">
        <v>0</v>
      </c>
      <c r="X83" s="143">
        <v>0</v>
      </c>
      <c r="Y83" s="148">
        <v>3</v>
      </c>
      <c r="Z83" s="149">
        <v>3</v>
      </c>
      <c r="AA83" s="151">
        <v>8</v>
      </c>
      <c r="AB83" s="143">
        <v>14</v>
      </c>
      <c r="AC83" s="148">
        <v>0</v>
      </c>
      <c r="AD83" s="149">
        <v>1</v>
      </c>
      <c r="AE83" s="149">
        <v>7</v>
      </c>
      <c r="AF83" s="151">
        <v>0</v>
      </c>
      <c r="AG83" s="143">
        <v>8</v>
      </c>
      <c r="AH83" s="148">
        <v>0</v>
      </c>
      <c r="AI83" s="151">
        <v>0</v>
      </c>
      <c r="AJ83" s="143">
        <v>0</v>
      </c>
      <c r="AK83" s="148">
        <v>0</v>
      </c>
      <c r="AL83" s="151">
        <v>0</v>
      </c>
      <c r="AM83" s="143">
        <v>0</v>
      </c>
      <c r="AN83" s="148">
        <v>0</v>
      </c>
      <c r="AO83" s="152">
        <v>4</v>
      </c>
      <c r="AP83" s="149">
        <v>3</v>
      </c>
      <c r="AQ83" s="152">
        <v>0</v>
      </c>
      <c r="AR83" s="149">
        <v>2</v>
      </c>
      <c r="AS83" s="149">
        <v>0</v>
      </c>
      <c r="AT83" s="152">
        <v>3</v>
      </c>
      <c r="AU83" s="152">
        <v>0</v>
      </c>
      <c r="AV83" s="149">
        <v>1</v>
      </c>
      <c r="AW83" s="152">
        <v>0</v>
      </c>
      <c r="AX83" s="151">
        <v>1</v>
      </c>
      <c r="AY83" s="147">
        <v>14</v>
      </c>
      <c r="AZ83" s="147">
        <v>56</v>
      </c>
      <c r="BA83" s="147">
        <v>0</v>
      </c>
    </row>
    <row r="84" spans="2:53" ht="10.5">
      <c r="B84" s="139">
        <v>8</v>
      </c>
      <c r="C84" s="140" t="s">
        <v>105</v>
      </c>
      <c r="D84" s="148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3">
        <v>0</v>
      </c>
      <c r="V84" s="150">
        <v>0</v>
      </c>
      <c r="W84" s="149">
        <v>0</v>
      </c>
      <c r="X84" s="143">
        <v>0</v>
      </c>
      <c r="Y84" s="148">
        <v>0</v>
      </c>
      <c r="Z84" s="149">
        <v>0</v>
      </c>
      <c r="AA84" s="151">
        <v>4</v>
      </c>
      <c r="AB84" s="143">
        <v>4</v>
      </c>
      <c r="AC84" s="148">
        <v>0</v>
      </c>
      <c r="AD84" s="149">
        <v>0</v>
      </c>
      <c r="AE84" s="149">
        <v>1</v>
      </c>
      <c r="AF84" s="151">
        <v>0</v>
      </c>
      <c r="AG84" s="143">
        <v>1</v>
      </c>
      <c r="AH84" s="148">
        <v>0</v>
      </c>
      <c r="AI84" s="151">
        <v>0</v>
      </c>
      <c r="AJ84" s="143">
        <v>0</v>
      </c>
      <c r="AK84" s="148">
        <v>0</v>
      </c>
      <c r="AL84" s="151">
        <v>0</v>
      </c>
      <c r="AM84" s="143">
        <v>0</v>
      </c>
      <c r="AN84" s="148">
        <v>0</v>
      </c>
      <c r="AO84" s="152">
        <v>0</v>
      </c>
      <c r="AP84" s="149">
        <v>0</v>
      </c>
      <c r="AQ84" s="152">
        <v>0</v>
      </c>
      <c r="AR84" s="149">
        <v>0</v>
      </c>
      <c r="AS84" s="149">
        <v>0</v>
      </c>
      <c r="AT84" s="152">
        <v>0</v>
      </c>
      <c r="AU84" s="152">
        <v>0</v>
      </c>
      <c r="AV84" s="149">
        <v>0</v>
      </c>
      <c r="AW84" s="152">
        <v>0</v>
      </c>
      <c r="AX84" s="151">
        <v>0</v>
      </c>
      <c r="AY84" s="147">
        <v>0</v>
      </c>
      <c r="AZ84" s="147">
        <v>5</v>
      </c>
      <c r="BA84" s="147">
        <v>0</v>
      </c>
    </row>
    <row r="85" spans="2:53" ht="10.5">
      <c r="B85" s="139">
        <v>9</v>
      </c>
      <c r="C85" s="140" t="s">
        <v>106</v>
      </c>
      <c r="D85" s="148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3">
        <v>0</v>
      </c>
      <c r="V85" s="150">
        <v>0</v>
      </c>
      <c r="W85" s="149">
        <v>0</v>
      </c>
      <c r="X85" s="143">
        <v>0</v>
      </c>
      <c r="Y85" s="148">
        <v>0</v>
      </c>
      <c r="Z85" s="149">
        <v>0</v>
      </c>
      <c r="AA85" s="151">
        <v>0</v>
      </c>
      <c r="AB85" s="143">
        <v>0</v>
      </c>
      <c r="AC85" s="148">
        <v>0</v>
      </c>
      <c r="AD85" s="149">
        <v>0</v>
      </c>
      <c r="AE85" s="149">
        <v>1</v>
      </c>
      <c r="AF85" s="151">
        <v>0</v>
      </c>
      <c r="AG85" s="143">
        <v>1</v>
      </c>
      <c r="AH85" s="148">
        <v>0</v>
      </c>
      <c r="AI85" s="151">
        <v>0</v>
      </c>
      <c r="AJ85" s="143">
        <v>0</v>
      </c>
      <c r="AK85" s="148">
        <v>0</v>
      </c>
      <c r="AL85" s="151">
        <v>0</v>
      </c>
      <c r="AM85" s="143">
        <v>0</v>
      </c>
      <c r="AN85" s="148">
        <v>0</v>
      </c>
      <c r="AO85" s="152">
        <v>0</v>
      </c>
      <c r="AP85" s="149">
        <v>0</v>
      </c>
      <c r="AQ85" s="152">
        <v>0</v>
      </c>
      <c r="AR85" s="149">
        <v>0</v>
      </c>
      <c r="AS85" s="149">
        <v>1</v>
      </c>
      <c r="AT85" s="152">
        <v>0</v>
      </c>
      <c r="AU85" s="152">
        <v>0</v>
      </c>
      <c r="AV85" s="149">
        <v>0</v>
      </c>
      <c r="AW85" s="152">
        <v>0</v>
      </c>
      <c r="AX85" s="151">
        <v>0</v>
      </c>
      <c r="AY85" s="147">
        <v>1</v>
      </c>
      <c r="AZ85" s="147">
        <v>2</v>
      </c>
      <c r="BA85" s="147">
        <v>0</v>
      </c>
    </row>
    <row r="86" spans="2:53" ht="10.5">
      <c r="B86" s="139">
        <v>13</v>
      </c>
      <c r="C86" s="140" t="s">
        <v>110</v>
      </c>
      <c r="D86" s="148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1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3">
        <v>1</v>
      </c>
      <c r="V86" s="150">
        <v>0</v>
      </c>
      <c r="W86" s="149">
        <v>0</v>
      </c>
      <c r="X86" s="143">
        <v>0</v>
      </c>
      <c r="Y86" s="148">
        <v>0</v>
      </c>
      <c r="Z86" s="149">
        <v>0</v>
      </c>
      <c r="AA86" s="151">
        <v>0</v>
      </c>
      <c r="AB86" s="143">
        <v>0</v>
      </c>
      <c r="AC86" s="148">
        <v>0</v>
      </c>
      <c r="AD86" s="149">
        <v>0</v>
      </c>
      <c r="AE86" s="149">
        <v>0</v>
      </c>
      <c r="AF86" s="151">
        <v>0</v>
      </c>
      <c r="AG86" s="143">
        <v>0</v>
      </c>
      <c r="AH86" s="148">
        <v>0</v>
      </c>
      <c r="AI86" s="151">
        <v>0</v>
      </c>
      <c r="AJ86" s="143">
        <v>0</v>
      </c>
      <c r="AK86" s="148">
        <v>0</v>
      </c>
      <c r="AL86" s="151">
        <v>0</v>
      </c>
      <c r="AM86" s="143">
        <v>0</v>
      </c>
      <c r="AN86" s="148">
        <v>0</v>
      </c>
      <c r="AO86" s="152">
        <v>0</v>
      </c>
      <c r="AP86" s="149">
        <v>0</v>
      </c>
      <c r="AQ86" s="152">
        <v>0</v>
      </c>
      <c r="AR86" s="149">
        <v>0</v>
      </c>
      <c r="AS86" s="149">
        <v>2</v>
      </c>
      <c r="AT86" s="152">
        <v>0</v>
      </c>
      <c r="AU86" s="152">
        <v>0</v>
      </c>
      <c r="AV86" s="149">
        <v>0</v>
      </c>
      <c r="AW86" s="152">
        <v>0</v>
      </c>
      <c r="AX86" s="151">
        <v>1</v>
      </c>
      <c r="AY86" s="139">
        <v>3</v>
      </c>
      <c r="AZ86" s="147">
        <v>4</v>
      </c>
      <c r="BA86" s="147">
        <v>0</v>
      </c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3"/>
    </row>
    <row r="103" ht="10.5">
      <c r="W103" s="13"/>
    </row>
    <row r="104" ht="10.5">
      <c r="W104" s="13"/>
    </row>
    <row r="105" ht="10.5">
      <c r="W105" s="13"/>
    </row>
    <row r="106" ht="10.5">
      <c r="W106" s="13"/>
    </row>
    <row r="107" ht="10.5">
      <c r="W107" s="13"/>
    </row>
    <row r="108" ht="10.5">
      <c r="W108" s="13"/>
    </row>
    <row r="109" ht="10.5">
      <c r="W109" s="13"/>
    </row>
    <row r="110" ht="10.5">
      <c r="W110" s="13"/>
    </row>
    <row r="111" ht="10.5">
      <c r="W111" s="13"/>
    </row>
    <row r="112" ht="10.5">
      <c r="W112" s="13"/>
    </row>
    <row r="113" ht="10.5">
      <c r="W113" s="15"/>
    </row>
    <row r="114" ht="10.5">
      <c r="W114" s="16"/>
    </row>
    <row r="115" ht="10.5">
      <c r="W115" s="16"/>
    </row>
    <row r="116" ht="10.5">
      <c r="W116" s="16"/>
    </row>
    <row r="117" ht="10.5">
      <c r="W117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N14" sqref="N14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">
        <v>257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27</v>
      </c>
      <c r="E4" s="25">
        <v>3</v>
      </c>
      <c r="F4" s="25">
        <v>8</v>
      </c>
      <c r="G4" s="25">
        <v>1</v>
      </c>
      <c r="H4" s="25">
        <v>3</v>
      </c>
      <c r="I4" s="25">
        <v>18</v>
      </c>
      <c r="J4" s="75">
        <v>71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26</v>
      </c>
      <c r="E5" s="25">
        <v>3</v>
      </c>
      <c r="F5" s="25">
        <v>7</v>
      </c>
      <c r="G5" s="25">
        <v>0</v>
      </c>
      <c r="H5" s="25">
        <v>4</v>
      </c>
      <c r="I5" s="25">
        <v>23</v>
      </c>
      <c r="J5" s="76">
        <v>79</v>
      </c>
    </row>
    <row r="6" spans="1:10" ht="24.75" customHeight="1">
      <c r="A6" s="24" t="s">
        <v>150</v>
      </c>
      <c r="B6" s="25">
        <v>21</v>
      </c>
      <c r="C6" s="25">
        <v>0</v>
      </c>
      <c r="D6" s="25">
        <v>19</v>
      </c>
      <c r="E6" s="25">
        <v>0</v>
      </c>
      <c r="F6" s="25">
        <v>11</v>
      </c>
      <c r="G6" s="25">
        <v>1</v>
      </c>
      <c r="H6" s="25">
        <v>4</v>
      </c>
      <c r="I6" s="25">
        <v>31</v>
      </c>
      <c r="J6" s="26">
        <v>87</v>
      </c>
    </row>
    <row r="7" spans="1:10" ht="24.75" customHeight="1">
      <c r="A7" s="24" t="s">
        <v>151</v>
      </c>
      <c r="B7" s="25">
        <v>15</v>
      </c>
      <c r="C7" s="25">
        <v>0</v>
      </c>
      <c r="D7" s="25">
        <v>23</v>
      </c>
      <c r="E7" s="25">
        <v>1</v>
      </c>
      <c r="F7" s="25">
        <v>12</v>
      </c>
      <c r="G7" s="25">
        <v>1</v>
      </c>
      <c r="H7" s="25">
        <v>2</v>
      </c>
      <c r="I7" s="25">
        <v>22</v>
      </c>
      <c r="J7" s="26">
        <v>76</v>
      </c>
    </row>
    <row r="8" spans="1:10" ht="24.75" customHeight="1">
      <c r="A8" s="24" t="s">
        <v>152</v>
      </c>
      <c r="B8" s="25">
        <v>19</v>
      </c>
      <c r="C8" s="25">
        <v>1</v>
      </c>
      <c r="D8" s="25">
        <v>26</v>
      </c>
      <c r="E8" s="25">
        <v>0</v>
      </c>
      <c r="F8" s="25">
        <v>10</v>
      </c>
      <c r="G8" s="25">
        <v>1</v>
      </c>
      <c r="H8" s="25">
        <v>2</v>
      </c>
      <c r="I8" s="25">
        <v>11</v>
      </c>
      <c r="J8" s="26">
        <v>70</v>
      </c>
    </row>
    <row r="9" spans="1:10" ht="24.75" customHeight="1">
      <c r="A9" s="24" t="s">
        <v>153</v>
      </c>
      <c r="B9" s="25">
        <v>15</v>
      </c>
      <c r="C9" s="25">
        <v>3</v>
      </c>
      <c r="D9" s="25">
        <v>22</v>
      </c>
      <c r="E9" s="25">
        <v>1</v>
      </c>
      <c r="F9" s="25">
        <v>11</v>
      </c>
      <c r="G9" s="25">
        <v>0</v>
      </c>
      <c r="H9" s="25">
        <v>2</v>
      </c>
      <c r="I9" s="25">
        <v>24</v>
      </c>
      <c r="J9" s="26">
        <v>78</v>
      </c>
    </row>
    <row r="10" spans="1:10" ht="24.75" customHeight="1">
      <c r="A10" s="24" t="s">
        <v>154</v>
      </c>
      <c r="B10" s="25">
        <v>9</v>
      </c>
      <c r="C10" s="25">
        <v>1</v>
      </c>
      <c r="D10" s="25">
        <v>23</v>
      </c>
      <c r="E10" s="25">
        <v>1</v>
      </c>
      <c r="F10" s="25">
        <v>6</v>
      </c>
      <c r="G10" s="25">
        <v>1</v>
      </c>
      <c r="H10" s="25">
        <v>4</v>
      </c>
      <c r="I10" s="25">
        <v>16</v>
      </c>
      <c r="J10" s="26">
        <v>61</v>
      </c>
    </row>
    <row r="11" spans="1:10" ht="24.75" customHeight="1">
      <c r="A11" s="24" t="s">
        <v>155</v>
      </c>
      <c r="B11" s="25">
        <v>8</v>
      </c>
      <c r="C11" s="25">
        <v>1</v>
      </c>
      <c r="D11" s="25">
        <v>17</v>
      </c>
      <c r="E11" s="25">
        <v>0</v>
      </c>
      <c r="F11" s="25">
        <v>4</v>
      </c>
      <c r="G11" s="25">
        <v>0</v>
      </c>
      <c r="H11" s="25">
        <v>4</v>
      </c>
      <c r="I11" s="25">
        <v>15</v>
      </c>
      <c r="J11" s="26">
        <v>49</v>
      </c>
    </row>
    <row r="12" spans="1:10" ht="24.75" customHeight="1">
      <c r="A12" s="24" t="s">
        <v>156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6">
        <v>0</v>
      </c>
    </row>
    <row r="13" spans="1:10" ht="24.75" customHeight="1">
      <c r="A13" s="24" t="s">
        <v>157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</row>
    <row r="14" spans="1:10" ht="24.75" customHeight="1">
      <c r="A14" s="24" t="s">
        <v>158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</row>
    <row r="15" spans="1:10" ht="24.75" customHeight="1" thickBot="1">
      <c r="A15" s="24" t="s">
        <v>159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</row>
    <row r="16" spans="1:10" ht="24.75" customHeight="1" thickBot="1">
      <c r="A16" s="21" t="s">
        <v>63</v>
      </c>
      <c r="B16" s="27">
        <v>113</v>
      </c>
      <c r="C16" s="27">
        <v>7</v>
      </c>
      <c r="D16" s="27">
        <v>183</v>
      </c>
      <c r="E16" s="27">
        <v>9</v>
      </c>
      <c r="F16" s="27">
        <v>69</v>
      </c>
      <c r="G16" s="27">
        <v>5</v>
      </c>
      <c r="H16" s="27">
        <v>25</v>
      </c>
      <c r="I16" s="27">
        <v>160</v>
      </c>
      <c r="J16" s="28">
        <v>571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C10" sqref="C10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47" t="s">
        <v>285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</row>
    <row r="2" ht="24.75" customHeight="1" thickBot="1">
      <c r="W2" s="104" t="s">
        <v>257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158</v>
      </c>
      <c r="C4" s="113">
        <v>20</v>
      </c>
      <c r="D4" s="113">
        <v>4</v>
      </c>
      <c r="E4" s="113">
        <v>20</v>
      </c>
      <c r="F4" s="113">
        <v>36</v>
      </c>
      <c r="G4" s="113">
        <v>37</v>
      </c>
      <c r="H4" s="113">
        <v>90</v>
      </c>
      <c r="I4" s="113">
        <v>3</v>
      </c>
      <c r="J4" s="113">
        <v>0</v>
      </c>
      <c r="K4" s="113">
        <v>9</v>
      </c>
      <c r="L4" s="113">
        <v>17</v>
      </c>
      <c r="M4" s="113">
        <v>16</v>
      </c>
      <c r="N4" s="113">
        <v>8</v>
      </c>
      <c r="O4" s="113">
        <v>4</v>
      </c>
      <c r="P4" s="113">
        <v>1</v>
      </c>
      <c r="Q4" s="113">
        <v>2</v>
      </c>
      <c r="R4" s="113">
        <v>131</v>
      </c>
      <c r="S4" s="113">
        <v>6</v>
      </c>
      <c r="T4" s="113">
        <v>0</v>
      </c>
      <c r="U4" s="113">
        <v>6</v>
      </c>
      <c r="V4" s="113">
        <v>3</v>
      </c>
      <c r="W4" s="114">
        <v>571</v>
      </c>
    </row>
    <row r="5" spans="1:23" ht="30" customHeight="1">
      <c r="A5" s="112" t="s">
        <v>4</v>
      </c>
      <c r="B5" s="113">
        <v>18</v>
      </c>
      <c r="C5" s="113">
        <v>7</v>
      </c>
      <c r="D5" s="113">
        <v>0</v>
      </c>
      <c r="E5" s="113">
        <v>8</v>
      </c>
      <c r="F5" s="113">
        <v>9</v>
      </c>
      <c r="G5" s="113">
        <v>8</v>
      </c>
      <c r="H5" s="113">
        <v>39</v>
      </c>
      <c r="I5" s="113">
        <v>1</v>
      </c>
      <c r="J5" s="113">
        <v>0</v>
      </c>
      <c r="K5" s="113">
        <v>1</v>
      </c>
      <c r="L5" s="113">
        <v>0</v>
      </c>
      <c r="M5" s="113">
        <v>5</v>
      </c>
      <c r="N5" s="113">
        <v>5</v>
      </c>
      <c r="O5" s="113">
        <v>2</v>
      </c>
      <c r="P5" s="113">
        <v>0</v>
      </c>
      <c r="Q5" s="113">
        <v>0</v>
      </c>
      <c r="R5" s="113">
        <v>8</v>
      </c>
      <c r="S5" s="113">
        <v>0</v>
      </c>
      <c r="T5" s="113">
        <v>0</v>
      </c>
      <c r="U5" s="113">
        <v>2</v>
      </c>
      <c r="V5" s="113">
        <v>0</v>
      </c>
      <c r="W5" s="114">
        <v>113</v>
      </c>
    </row>
    <row r="6" spans="1:23" ht="30" customHeight="1">
      <c r="A6" s="112" t="s">
        <v>5</v>
      </c>
      <c r="B6" s="115">
        <v>3</v>
      </c>
      <c r="C6" s="115">
        <v>1</v>
      </c>
      <c r="D6" s="115">
        <v>0</v>
      </c>
      <c r="E6" s="115">
        <v>0</v>
      </c>
      <c r="F6" s="115">
        <v>0</v>
      </c>
      <c r="G6" s="115">
        <v>0</v>
      </c>
      <c r="H6" s="115">
        <v>3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7</v>
      </c>
    </row>
    <row r="7" spans="1:23" ht="30" customHeight="1">
      <c r="A7" s="112" t="s">
        <v>6</v>
      </c>
      <c r="B7" s="113">
        <v>81</v>
      </c>
      <c r="C7" s="113">
        <v>2</v>
      </c>
      <c r="D7" s="113">
        <v>0</v>
      </c>
      <c r="E7" s="113">
        <v>6</v>
      </c>
      <c r="F7" s="113">
        <v>18</v>
      </c>
      <c r="G7" s="113">
        <v>14</v>
      </c>
      <c r="H7" s="113">
        <v>12</v>
      </c>
      <c r="I7" s="113">
        <v>2</v>
      </c>
      <c r="J7" s="113">
        <v>0</v>
      </c>
      <c r="K7" s="113">
        <v>3</v>
      </c>
      <c r="L7" s="113">
        <v>6</v>
      </c>
      <c r="M7" s="113">
        <v>8</v>
      </c>
      <c r="N7" s="113">
        <v>2</v>
      </c>
      <c r="O7" s="113">
        <v>0</v>
      </c>
      <c r="P7" s="113">
        <v>1</v>
      </c>
      <c r="Q7" s="113">
        <v>0</v>
      </c>
      <c r="R7" s="113">
        <v>26</v>
      </c>
      <c r="S7" s="113">
        <v>0</v>
      </c>
      <c r="T7" s="113">
        <v>0</v>
      </c>
      <c r="U7" s="113">
        <v>1</v>
      </c>
      <c r="V7" s="113">
        <v>1</v>
      </c>
      <c r="W7" s="114">
        <v>183</v>
      </c>
    </row>
    <row r="8" spans="1:23" ht="30" customHeight="1">
      <c r="A8" s="116" t="s">
        <v>186</v>
      </c>
      <c r="B8" s="113">
        <v>2</v>
      </c>
      <c r="C8" s="113">
        <v>2</v>
      </c>
      <c r="D8" s="113">
        <v>0</v>
      </c>
      <c r="E8" s="113">
        <v>0</v>
      </c>
      <c r="F8" s="113">
        <v>0</v>
      </c>
      <c r="G8" s="113">
        <v>0</v>
      </c>
      <c r="H8" s="113">
        <v>2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1</v>
      </c>
      <c r="S8" s="113">
        <v>0</v>
      </c>
      <c r="T8" s="113">
        <v>0</v>
      </c>
      <c r="U8" s="113">
        <v>1</v>
      </c>
      <c r="V8" s="113">
        <v>1</v>
      </c>
      <c r="W8" s="114">
        <v>9</v>
      </c>
    </row>
    <row r="9" spans="1:23" ht="30" customHeight="1">
      <c r="A9" s="116" t="s">
        <v>210</v>
      </c>
      <c r="B9" s="113">
        <v>13</v>
      </c>
      <c r="C9" s="113">
        <v>1</v>
      </c>
      <c r="D9" s="113">
        <v>1</v>
      </c>
      <c r="E9" s="113">
        <v>1</v>
      </c>
      <c r="F9" s="113">
        <v>3</v>
      </c>
      <c r="G9" s="113">
        <v>2</v>
      </c>
      <c r="H9" s="113">
        <v>10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36</v>
      </c>
      <c r="S9" s="113">
        <v>0</v>
      </c>
      <c r="T9" s="113">
        <v>0</v>
      </c>
      <c r="U9" s="113">
        <v>1</v>
      </c>
      <c r="V9" s="113">
        <v>0</v>
      </c>
      <c r="W9" s="114">
        <v>69</v>
      </c>
    </row>
    <row r="10" spans="1:23" ht="30" customHeight="1">
      <c r="A10" s="116" t="s">
        <v>7</v>
      </c>
      <c r="B10" s="113">
        <v>2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1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4">
        <v>5</v>
      </c>
    </row>
    <row r="11" spans="1:23" ht="30" customHeight="1">
      <c r="A11" s="112" t="s">
        <v>8</v>
      </c>
      <c r="B11" s="113">
        <v>7</v>
      </c>
      <c r="C11" s="113">
        <v>0</v>
      </c>
      <c r="D11" s="113">
        <v>2</v>
      </c>
      <c r="E11" s="113">
        <v>2</v>
      </c>
      <c r="F11" s="113">
        <v>3</v>
      </c>
      <c r="G11" s="113">
        <v>6</v>
      </c>
      <c r="H11" s="113">
        <v>1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25</v>
      </c>
    </row>
    <row r="12" spans="1:23" ht="30" customHeight="1" thickBot="1">
      <c r="A12" s="117" t="s">
        <v>9</v>
      </c>
      <c r="B12" s="118">
        <v>32</v>
      </c>
      <c r="C12" s="118">
        <v>7</v>
      </c>
      <c r="D12" s="118">
        <v>1</v>
      </c>
      <c r="E12" s="118">
        <v>3</v>
      </c>
      <c r="F12" s="118">
        <v>2</v>
      </c>
      <c r="G12" s="118">
        <v>6</v>
      </c>
      <c r="H12" s="118">
        <v>22</v>
      </c>
      <c r="I12" s="118">
        <v>0</v>
      </c>
      <c r="J12" s="118">
        <v>0</v>
      </c>
      <c r="K12" s="118">
        <v>5</v>
      </c>
      <c r="L12" s="118">
        <v>9</v>
      </c>
      <c r="M12" s="118">
        <v>2</v>
      </c>
      <c r="N12" s="118">
        <v>1</v>
      </c>
      <c r="O12" s="118">
        <v>2</v>
      </c>
      <c r="P12" s="118">
        <v>0</v>
      </c>
      <c r="Q12" s="118">
        <v>2</v>
      </c>
      <c r="R12" s="118">
        <v>59</v>
      </c>
      <c r="S12" s="118">
        <v>6</v>
      </c>
      <c r="T12" s="118">
        <v>0</v>
      </c>
      <c r="U12" s="118">
        <v>0</v>
      </c>
      <c r="V12" s="118">
        <v>1</v>
      </c>
      <c r="W12" s="119">
        <v>160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47" t="s">
        <v>225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</row>
    <row r="18" ht="24" customHeight="1" thickBot="1">
      <c r="W18" s="104" t="s">
        <v>258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192</v>
      </c>
      <c r="C20" s="113">
        <v>20</v>
      </c>
      <c r="D20" s="113">
        <v>1</v>
      </c>
      <c r="E20" s="113">
        <v>38</v>
      </c>
      <c r="F20" s="113">
        <v>36</v>
      </c>
      <c r="G20" s="113">
        <v>43</v>
      </c>
      <c r="H20" s="113">
        <v>104</v>
      </c>
      <c r="I20" s="113">
        <v>5</v>
      </c>
      <c r="J20" s="113">
        <v>0</v>
      </c>
      <c r="K20" s="113">
        <v>15</v>
      </c>
      <c r="L20" s="113">
        <v>34</v>
      </c>
      <c r="M20" s="113">
        <v>12</v>
      </c>
      <c r="N20" s="113">
        <v>7</v>
      </c>
      <c r="O20" s="113">
        <v>3</v>
      </c>
      <c r="P20" s="113">
        <v>2</v>
      </c>
      <c r="Q20" s="113">
        <v>2</v>
      </c>
      <c r="R20" s="113">
        <v>175</v>
      </c>
      <c r="S20" s="113">
        <v>5</v>
      </c>
      <c r="T20" s="113">
        <v>0</v>
      </c>
      <c r="U20" s="113">
        <v>11</v>
      </c>
      <c r="V20" s="113">
        <v>2</v>
      </c>
      <c r="W20" s="114">
        <v>707</v>
      </c>
    </row>
    <row r="21" spans="1:23" ht="30" customHeight="1">
      <c r="A21" s="112" t="s">
        <v>4</v>
      </c>
      <c r="B21" s="113">
        <v>22</v>
      </c>
      <c r="C21" s="113">
        <v>5</v>
      </c>
      <c r="D21" s="113">
        <v>0</v>
      </c>
      <c r="E21" s="113">
        <v>9</v>
      </c>
      <c r="F21" s="113">
        <v>8</v>
      </c>
      <c r="G21" s="113">
        <v>7</v>
      </c>
      <c r="H21" s="113">
        <v>40</v>
      </c>
      <c r="I21" s="113">
        <v>1</v>
      </c>
      <c r="J21" s="113">
        <v>0</v>
      </c>
      <c r="K21" s="113">
        <v>1</v>
      </c>
      <c r="L21" s="113">
        <v>7</v>
      </c>
      <c r="M21" s="113">
        <v>2</v>
      </c>
      <c r="N21" s="113">
        <v>4</v>
      </c>
      <c r="O21" s="113">
        <v>2</v>
      </c>
      <c r="P21" s="113">
        <v>0</v>
      </c>
      <c r="Q21" s="113">
        <v>0</v>
      </c>
      <c r="R21" s="113">
        <v>5</v>
      </c>
      <c r="S21" s="113">
        <v>0</v>
      </c>
      <c r="T21" s="113">
        <v>0</v>
      </c>
      <c r="U21" s="113">
        <v>4</v>
      </c>
      <c r="V21" s="113">
        <v>0</v>
      </c>
      <c r="W21" s="114">
        <v>117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4</v>
      </c>
    </row>
    <row r="23" spans="1:23" ht="30" customHeight="1">
      <c r="A23" s="112" t="s">
        <v>6</v>
      </c>
      <c r="B23" s="113">
        <v>98</v>
      </c>
      <c r="C23" s="113">
        <v>8</v>
      </c>
      <c r="D23" s="113">
        <v>0</v>
      </c>
      <c r="E23" s="113">
        <v>12</v>
      </c>
      <c r="F23" s="113">
        <v>12</v>
      </c>
      <c r="G23" s="113">
        <v>11</v>
      </c>
      <c r="H23" s="113">
        <v>23</v>
      </c>
      <c r="I23" s="113">
        <v>2</v>
      </c>
      <c r="J23" s="113">
        <v>0</v>
      </c>
      <c r="K23" s="113">
        <v>4</v>
      </c>
      <c r="L23" s="113">
        <v>13</v>
      </c>
      <c r="M23" s="113">
        <v>8</v>
      </c>
      <c r="N23" s="113">
        <v>2</v>
      </c>
      <c r="O23" s="113">
        <v>0</v>
      </c>
      <c r="P23" s="113">
        <v>1</v>
      </c>
      <c r="Q23" s="113">
        <v>2</v>
      </c>
      <c r="R23" s="113">
        <v>26</v>
      </c>
      <c r="S23" s="113">
        <v>0</v>
      </c>
      <c r="T23" s="113">
        <v>0</v>
      </c>
      <c r="U23" s="113">
        <v>1</v>
      </c>
      <c r="V23" s="113">
        <v>1</v>
      </c>
      <c r="W23" s="114">
        <v>224</v>
      </c>
    </row>
    <row r="24" spans="1:23" ht="30" customHeight="1">
      <c r="A24" s="116" t="s">
        <v>186</v>
      </c>
      <c r="B24" s="113">
        <v>3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6</v>
      </c>
      <c r="S24" s="113">
        <v>2</v>
      </c>
      <c r="T24" s="113">
        <v>0</v>
      </c>
      <c r="U24" s="113">
        <v>1</v>
      </c>
      <c r="V24" s="113">
        <v>0</v>
      </c>
      <c r="W24" s="114">
        <v>13</v>
      </c>
    </row>
    <row r="25" spans="1:23" ht="30" customHeight="1">
      <c r="A25" s="116" t="s">
        <v>210</v>
      </c>
      <c r="B25" s="113">
        <v>8</v>
      </c>
      <c r="C25" s="113">
        <v>1</v>
      </c>
      <c r="D25" s="113">
        <v>0</v>
      </c>
      <c r="E25" s="113">
        <v>7</v>
      </c>
      <c r="F25" s="113">
        <v>4</v>
      </c>
      <c r="G25" s="113">
        <v>5</v>
      </c>
      <c r="H25" s="113">
        <v>7</v>
      </c>
      <c r="I25" s="113">
        <v>0</v>
      </c>
      <c r="J25" s="113">
        <v>0</v>
      </c>
      <c r="K25" s="113">
        <v>1</v>
      </c>
      <c r="L25" s="113">
        <v>2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63</v>
      </c>
      <c r="S25" s="113">
        <v>0</v>
      </c>
      <c r="T25" s="113">
        <v>0</v>
      </c>
      <c r="U25" s="113">
        <v>0</v>
      </c>
      <c r="V25" s="113">
        <v>0</v>
      </c>
      <c r="W25" s="114">
        <v>98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1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4</v>
      </c>
    </row>
    <row r="27" spans="1:23" ht="30" customHeight="1">
      <c r="A27" s="112" t="s">
        <v>8</v>
      </c>
      <c r="B27" s="113">
        <v>10</v>
      </c>
      <c r="C27" s="113">
        <v>1</v>
      </c>
      <c r="D27" s="113">
        <v>0</v>
      </c>
      <c r="E27" s="113">
        <v>6</v>
      </c>
      <c r="F27" s="113">
        <v>7</v>
      </c>
      <c r="G27" s="113">
        <v>9</v>
      </c>
      <c r="H27" s="113">
        <v>2</v>
      </c>
      <c r="I27" s="113">
        <v>1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1</v>
      </c>
      <c r="V27" s="113">
        <v>0</v>
      </c>
      <c r="W27" s="114">
        <v>40</v>
      </c>
    </row>
    <row r="28" spans="1:23" ht="30" customHeight="1" thickBot="1">
      <c r="A28" s="117" t="s">
        <v>9</v>
      </c>
      <c r="B28" s="118">
        <v>48</v>
      </c>
      <c r="C28" s="118">
        <v>4</v>
      </c>
      <c r="D28" s="118">
        <v>1</v>
      </c>
      <c r="E28" s="118">
        <v>4</v>
      </c>
      <c r="F28" s="118">
        <v>4</v>
      </c>
      <c r="G28" s="118">
        <v>10</v>
      </c>
      <c r="H28" s="118">
        <v>30</v>
      </c>
      <c r="I28" s="118">
        <v>1</v>
      </c>
      <c r="J28" s="118">
        <v>0</v>
      </c>
      <c r="K28" s="118">
        <v>9</v>
      </c>
      <c r="L28" s="118">
        <v>11</v>
      </c>
      <c r="M28" s="118">
        <v>2</v>
      </c>
      <c r="N28" s="118">
        <v>1</v>
      </c>
      <c r="O28" s="118">
        <v>1</v>
      </c>
      <c r="P28" s="118">
        <v>1</v>
      </c>
      <c r="Q28" s="118">
        <v>0</v>
      </c>
      <c r="R28" s="118">
        <v>72</v>
      </c>
      <c r="S28" s="118">
        <v>3</v>
      </c>
      <c r="T28" s="118">
        <v>0</v>
      </c>
      <c r="U28" s="118">
        <v>4</v>
      </c>
      <c r="V28" s="118">
        <v>1</v>
      </c>
      <c r="W28" s="119">
        <v>207</v>
      </c>
    </row>
    <row r="33" spans="1:23" ht="24" customHeight="1">
      <c r="A33" s="447" t="s">
        <v>223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</row>
    <row r="34" ht="24" customHeight="1" thickBot="1">
      <c r="W34" s="104" t="s">
        <v>257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-34</v>
      </c>
      <c r="C36" s="122">
        <v>0</v>
      </c>
      <c r="D36" s="122">
        <v>3</v>
      </c>
      <c r="E36" s="122">
        <v>-18</v>
      </c>
      <c r="F36" s="122">
        <v>0</v>
      </c>
      <c r="G36" s="122">
        <v>-6</v>
      </c>
      <c r="H36" s="122">
        <v>-14</v>
      </c>
      <c r="I36" s="122">
        <v>-2</v>
      </c>
      <c r="J36" s="122">
        <v>0</v>
      </c>
      <c r="K36" s="122">
        <v>-6</v>
      </c>
      <c r="L36" s="122">
        <v>-17</v>
      </c>
      <c r="M36" s="122">
        <v>4</v>
      </c>
      <c r="N36" s="122">
        <v>1</v>
      </c>
      <c r="O36" s="122">
        <v>1</v>
      </c>
      <c r="P36" s="122">
        <v>-1</v>
      </c>
      <c r="Q36" s="122">
        <v>0</v>
      </c>
      <c r="R36" s="122">
        <v>-44</v>
      </c>
      <c r="S36" s="122">
        <v>1</v>
      </c>
      <c r="T36" s="122">
        <v>0</v>
      </c>
      <c r="U36" s="122">
        <v>-5</v>
      </c>
      <c r="V36" s="122">
        <v>1</v>
      </c>
      <c r="W36" s="123">
        <v>-136</v>
      </c>
    </row>
    <row r="37" spans="1:23" ht="30" customHeight="1">
      <c r="A37" s="112" t="s">
        <v>4</v>
      </c>
      <c r="B37" s="122">
        <v>-4</v>
      </c>
      <c r="C37" s="122">
        <v>2</v>
      </c>
      <c r="D37" s="122">
        <v>0</v>
      </c>
      <c r="E37" s="122">
        <v>-1</v>
      </c>
      <c r="F37" s="122">
        <v>1</v>
      </c>
      <c r="G37" s="122">
        <v>1</v>
      </c>
      <c r="H37" s="122">
        <v>-1</v>
      </c>
      <c r="I37" s="122">
        <v>0</v>
      </c>
      <c r="J37" s="122">
        <v>0</v>
      </c>
      <c r="K37" s="122">
        <v>0</v>
      </c>
      <c r="L37" s="122">
        <v>-7</v>
      </c>
      <c r="M37" s="122">
        <v>3</v>
      </c>
      <c r="N37" s="122">
        <v>1</v>
      </c>
      <c r="O37" s="122">
        <v>0</v>
      </c>
      <c r="P37" s="122">
        <v>0</v>
      </c>
      <c r="Q37" s="122">
        <v>0</v>
      </c>
      <c r="R37" s="122">
        <v>3</v>
      </c>
      <c r="S37" s="122">
        <v>0</v>
      </c>
      <c r="T37" s="122">
        <v>0</v>
      </c>
      <c r="U37" s="122">
        <v>-2</v>
      </c>
      <c r="V37" s="122">
        <v>0</v>
      </c>
      <c r="W37" s="123">
        <v>-4</v>
      </c>
    </row>
    <row r="38" spans="1:23" ht="30.75" customHeight="1">
      <c r="A38" s="112" t="s">
        <v>5</v>
      </c>
      <c r="B38" s="122">
        <v>1</v>
      </c>
      <c r="C38" s="122">
        <v>1</v>
      </c>
      <c r="D38" s="122">
        <v>0</v>
      </c>
      <c r="E38" s="122">
        <v>0</v>
      </c>
      <c r="F38" s="122">
        <v>0</v>
      </c>
      <c r="G38" s="122">
        <v>0</v>
      </c>
      <c r="H38" s="122">
        <v>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3</v>
      </c>
    </row>
    <row r="39" spans="1:23" ht="30" customHeight="1">
      <c r="A39" s="112" t="s">
        <v>6</v>
      </c>
      <c r="B39" s="122">
        <v>-17</v>
      </c>
      <c r="C39" s="122">
        <v>-6</v>
      </c>
      <c r="D39" s="122">
        <v>0</v>
      </c>
      <c r="E39" s="122">
        <v>-6</v>
      </c>
      <c r="F39" s="122">
        <v>6</v>
      </c>
      <c r="G39" s="122">
        <v>3</v>
      </c>
      <c r="H39" s="122">
        <v>-11</v>
      </c>
      <c r="I39" s="122">
        <v>0</v>
      </c>
      <c r="J39" s="122">
        <v>0</v>
      </c>
      <c r="K39" s="122">
        <v>-1</v>
      </c>
      <c r="L39" s="122">
        <v>-7</v>
      </c>
      <c r="M39" s="122">
        <v>0</v>
      </c>
      <c r="N39" s="122">
        <v>0</v>
      </c>
      <c r="O39" s="122">
        <v>0</v>
      </c>
      <c r="P39" s="122">
        <v>0</v>
      </c>
      <c r="Q39" s="122">
        <v>-2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3">
        <v>-41</v>
      </c>
    </row>
    <row r="40" spans="1:23" ht="30" customHeight="1">
      <c r="A40" s="116" t="s">
        <v>186</v>
      </c>
      <c r="B40" s="122">
        <v>-1</v>
      </c>
      <c r="C40" s="122">
        <v>1</v>
      </c>
      <c r="D40" s="122">
        <v>0</v>
      </c>
      <c r="E40" s="122">
        <v>0</v>
      </c>
      <c r="F40" s="122">
        <v>0</v>
      </c>
      <c r="G40" s="122">
        <v>0</v>
      </c>
      <c r="H40" s="122">
        <v>2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-5</v>
      </c>
      <c r="S40" s="122">
        <v>-2</v>
      </c>
      <c r="T40" s="122">
        <v>0</v>
      </c>
      <c r="U40" s="122">
        <v>0</v>
      </c>
      <c r="V40" s="122">
        <v>1</v>
      </c>
      <c r="W40" s="123">
        <v>-4</v>
      </c>
    </row>
    <row r="41" spans="1:23" ht="30" customHeight="1">
      <c r="A41" s="116" t="s">
        <v>210</v>
      </c>
      <c r="B41" s="122">
        <v>5</v>
      </c>
      <c r="C41" s="122">
        <v>0</v>
      </c>
      <c r="D41" s="122">
        <v>1</v>
      </c>
      <c r="E41" s="122">
        <v>-6</v>
      </c>
      <c r="F41" s="122">
        <v>-1</v>
      </c>
      <c r="G41" s="122">
        <v>-3</v>
      </c>
      <c r="H41" s="122">
        <v>3</v>
      </c>
      <c r="I41" s="122">
        <v>0</v>
      </c>
      <c r="J41" s="122">
        <v>0</v>
      </c>
      <c r="K41" s="122">
        <v>-1</v>
      </c>
      <c r="L41" s="122">
        <v>-2</v>
      </c>
      <c r="M41" s="122">
        <v>1</v>
      </c>
      <c r="N41" s="122">
        <v>0</v>
      </c>
      <c r="O41" s="122">
        <v>0</v>
      </c>
      <c r="P41" s="122">
        <v>0</v>
      </c>
      <c r="Q41" s="122">
        <v>0</v>
      </c>
      <c r="R41" s="122">
        <v>-27</v>
      </c>
      <c r="S41" s="122">
        <v>0</v>
      </c>
      <c r="T41" s="122">
        <v>0</v>
      </c>
      <c r="U41" s="122">
        <v>1</v>
      </c>
      <c r="V41" s="122">
        <v>0</v>
      </c>
      <c r="W41" s="123">
        <v>-29</v>
      </c>
    </row>
    <row r="42" spans="1:23" ht="30" customHeight="1">
      <c r="A42" s="116" t="s">
        <v>7</v>
      </c>
      <c r="B42" s="122">
        <v>1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3">
        <v>1</v>
      </c>
    </row>
    <row r="43" spans="1:23" ht="30" customHeight="1">
      <c r="A43" s="112" t="s">
        <v>8</v>
      </c>
      <c r="B43" s="122">
        <v>-3</v>
      </c>
      <c r="C43" s="122">
        <v>-1</v>
      </c>
      <c r="D43" s="122">
        <v>2</v>
      </c>
      <c r="E43" s="122">
        <v>-4</v>
      </c>
      <c r="F43" s="122">
        <v>-4</v>
      </c>
      <c r="G43" s="122">
        <v>-3</v>
      </c>
      <c r="H43" s="122">
        <v>-1</v>
      </c>
      <c r="I43" s="122">
        <v>-1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0</v>
      </c>
      <c r="V43" s="122">
        <v>0</v>
      </c>
      <c r="W43" s="123">
        <v>-15</v>
      </c>
    </row>
    <row r="44" spans="1:23" ht="30" customHeight="1" thickBot="1">
      <c r="A44" s="117" t="s">
        <v>9</v>
      </c>
      <c r="B44" s="124">
        <v>-16</v>
      </c>
      <c r="C44" s="124">
        <v>3</v>
      </c>
      <c r="D44" s="124">
        <v>0</v>
      </c>
      <c r="E44" s="124">
        <v>-1</v>
      </c>
      <c r="F44" s="124">
        <v>-2</v>
      </c>
      <c r="G44" s="124">
        <v>-4</v>
      </c>
      <c r="H44" s="124">
        <v>-8</v>
      </c>
      <c r="I44" s="124">
        <v>-1</v>
      </c>
      <c r="J44" s="124">
        <v>0</v>
      </c>
      <c r="K44" s="124">
        <v>-4</v>
      </c>
      <c r="L44" s="124">
        <v>-2</v>
      </c>
      <c r="M44" s="124">
        <v>0</v>
      </c>
      <c r="N44" s="124">
        <v>0</v>
      </c>
      <c r="O44" s="124">
        <v>1</v>
      </c>
      <c r="P44" s="124">
        <v>-1</v>
      </c>
      <c r="Q44" s="124">
        <v>2</v>
      </c>
      <c r="R44" s="124">
        <v>-13</v>
      </c>
      <c r="S44" s="124">
        <v>3</v>
      </c>
      <c r="T44" s="124">
        <v>0</v>
      </c>
      <c r="U44" s="124">
        <v>-4</v>
      </c>
      <c r="V44" s="124">
        <v>0</v>
      </c>
      <c r="W44" s="125">
        <v>-47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N14" sqref="N14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48" t="s">
        <v>222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">
        <v>257</v>
      </c>
    </row>
    <row r="3" spans="2:13" ht="28.5" customHeight="1">
      <c r="B3" s="35"/>
      <c r="C3" s="36"/>
      <c r="D3" s="102"/>
      <c r="E3" s="99" t="s">
        <v>290</v>
      </c>
      <c r="F3" s="103"/>
      <c r="G3" s="102"/>
      <c r="H3" s="99" t="s">
        <v>291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101</v>
      </c>
      <c r="E5" s="52">
        <v>525</v>
      </c>
      <c r="F5" s="53">
        <v>27</v>
      </c>
      <c r="G5" s="51">
        <v>113</v>
      </c>
      <c r="H5" s="52">
        <v>496</v>
      </c>
      <c r="I5" s="53">
        <v>25</v>
      </c>
      <c r="J5" s="54">
        <v>-12</v>
      </c>
      <c r="K5" s="55">
        <v>29</v>
      </c>
      <c r="L5" s="56">
        <v>2</v>
      </c>
      <c r="M5" s="126"/>
    </row>
    <row r="6" spans="2:13" ht="28.5" customHeight="1">
      <c r="B6" s="57"/>
      <c r="C6" s="58" t="s">
        <v>4</v>
      </c>
      <c r="D6" s="59">
        <v>22</v>
      </c>
      <c r="E6" s="60">
        <v>188</v>
      </c>
      <c r="F6" s="61">
        <v>1</v>
      </c>
      <c r="G6" s="59">
        <v>13</v>
      </c>
      <c r="H6" s="60">
        <v>71</v>
      </c>
      <c r="I6" s="61">
        <v>3</v>
      </c>
      <c r="J6" s="54">
        <v>9</v>
      </c>
      <c r="K6" s="55">
        <v>117</v>
      </c>
      <c r="L6" s="56">
        <v>-2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0</v>
      </c>
      <c r="H7" s="60">
        <v>0</v>
      </c>
      <c r="I7" s="61">
        <v>0</v>
      </c>
      <c r="J7" s="54">
        <v>0</v>
      </c>
      <c r="K7" s="55">
        <v>0</v>
      </c>
      <c r="L7" s="56">
        <v>0</v>
      </c>
      <c r="M7" s="126"/>
    </row>
    <row r="8" spans="2:13" ht="28.5" customHeight="1">
      <c r="B8" s="57"/>
      <c r="C8" s="58" t="s">
        <v>6</v>
      </c>
      <c r="D8" s="59">
        <v>40</v>
      </c>
      <c r="E8" s="60">
        <v>168</v>
      </c>
      <c r="F8" s="61">
        <v>18</v>
      </c>
      <c r="G8" s="59">
        <v>49</v>
      </c>
      <c r="H8" s="60">
        <v>194</v>
      </c>
      <c r="I8" s="61">
        <v>8</v>
      </c>
      <c r="J8" s="54">
        <v>-9</v>
      </c>
      <c r="K8" s="55">
        <v>-26</v>
      </c>
      <c r="L8" s="56">
        <v>10</v>
      </c>
      <c r="M8" s="126"/>
    </row>
    <row r="9" spans="2:13" ht="28.5" customHeight="1">
      <c r="B9" s="57"/>
      <c r="C9" s="58" t="s">
        <v>186</v>
      </c>
      <c r="D9" s="59">
        <v>5</v>
      </c>
      <c r="E9" s="60">
        <v>27</v>
      </c>
      <c r="F9" s="61">
        <v>0</v>
      </c>
      <c r="G9" s="59">
        <v>6</v>
      </c>
      <c r="H9" s="60">
        <v>22</v>
      </c>
      <c r="I9" s="61">
        <v>2</v>
      </c>
      <c r="J9" s="54">
        <v>-1</v>
      </c>
      <c r="K9" s="55">
        <v>5</v>
      </c>
      <c r="L9" s="56">
        <v>-2</v>
      </c>
      <c r="M9" s="126"/>
    </row>
    <row r="10" spans="2:13" ht="28.5" customHeight="1">
      <c r="B10" s="57"/>
      <c r="C10" s="58" t="s">
        <v>211</v>
      </c>
      <c r="D10" s="59">
        <v>6</v>
      </c>
      <c r="E10" s="60">
        <v>23</v>
      </c>
      <c r="F10" s="61">
        <v>0</v>
      </c>
      <c r="G10" s="59">
        <v>10</v>
      </c>
      <c r="H10" s="60">
        <v>33</v>
      </c>
      <c r="I10" s="61">
        <v>7</v>
      </c>
      <c r="J10" s="54">
        <v>-4</v>
      </c>
      <c r="K10" s="55">
        <v>-10</v>
      </c>
      <c r="L10" s="56">
        <v>-7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1</v>
      </c>
      <c r="H11" s="60">
        <v>6</v>
      </c>
      <c r="I11" s="61">
        <v>0</v>
      </c>
      <c r="J11" s="54">
        <v>-1</v>
      </c>
      <c r="K11" s="55">
        <v>-6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1</v>
      </c>
      <c r="E12" s="60">
        <v>3</v>
      </c>
      <c r="F12" s="61">
        <v>0</v>
      </c>
      <c r="G12" s="59">
        <v>3</v>
      </c>
      <c r="H12" s="60">
        <v>14</v>
      </c>
      <c r="I12" s="61">
        <v>0</v>
      </c>
      <c r="J12" s="54">
        <v>-2</v>
      </c>
      <c r="K12" s="55">
        <v>-11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27</v>
      </c>
      <c r="E13" s="64">
        <v>116</v>
      </c>
      <c r="F13" s="65">
        <v>8</v>
      </c>
      <c r="G13" s="63">
        <v>31</v>
      </c>
      <c r="H13" s="64">
        <v>156</v>
      </c>
      <c r="I13" s="65">
        <v>5</v>
      </c>
      <c r="J13" s="66">
        <v>-4</v>
      </c>
      <c r="K13" s="67">
        <v>-40</v>
      </c>
      <c r="L13" s="68">
        <v>3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253</v>
      </c>
    </row>
    <row r="19" ht="17.25">
      <c r="C19" s="72" t="s">
        <v>254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N14" sqref="N14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4" style="77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3.69921875" style="77" customWidth="1"/>
    <col min="32" max="32" width="4.8984375" style="77" customWidth="1"/>
    <col min="33" max="16384" width="9" style="77" customWidth="1"/>
  </cols>
  <sheetData>
    <row r="1" spans="1:31" ht="27.75" customHeight="1">
      <c r="A1" s="461" t="s">
        <v>221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（平成23年9月7日現在）</v>
      </c>
    </row>
    <row r="4" spans="1:31" s="81" customFormat="1" ht="40.5" customHeight="1">
      <c r="A4" s="458"/>
      <c r="B4" s="449" t="s">
        <v>191</v>
      </c>
      <c r="C4" s="453"/>
      <c r="D4" s="449" t="s">
        <v>192</v>
      </c>
      <c r="E4" s="453"/>
      <c r="F4" s="462" t="s">
        <v>193</v>
      </c>
      <c r="G4" s="463"/>
      <c r="H4" s="449" t="s">
        <v>194</v>
      </c>
      <c r="I4" s="453"/>
      <c r="J4" s="449" t="s">
        <v>195</v>
      </c>
      <c r="K4" s="453"/>
      <c r="L4" s="449" t="s">
        <v>196</v>
      </c>
      <c r="M4" s="453"/>
      <c r="N4" s="449" t="s">
        <v>197</v>
      </c>
      <c r="O4" s="453"/>
      <c r="P4" s="449" t="s">
        <v>198</v>
      </c>
      <c r="Q4" s="453"/>
      <c r="R4" s="462" t="s">
        <v>199</v>
      </c>
      <c r="S4" s="463"/>
      <c r="T4" s="462" t="s">
        <v>200</v>
      </c>
      <c r="U4" s="463"/>
      <c r="V4" s="462" t="s">
        <v>201</v>
      </c>
      <c r="W4" s="463"/>
      <c r="X4" s="449" t="s">
        <v>202</v>
      </c>
      <c r="Y4" s="453"/>
      <c r="Z4" s="449" t="s">
        <v>203</v>
      </c>
      <c r="AA4" s="453"/>
      <c r="AB4" s="449" t="s">
        <v>204</v>
      </c>
      <c r="AC4" s="453"/>
      <c r="AD4" s="449" t="s">
        <v>205</v>
      </c>
      <c r="AE4" s="450"/>
    </row>
    <row r="5" spans="1:31" s="81" customFormat="1" ht="57.75" customHeight="1">
      <c r="A5" s="459"/>
      <c r="B5" s="451"/>
      <c r="C5" s="454"/>
      <c r="D5" s="451"/>
      <c r="E5" s="454"/>
      <c r="F5" s="464"/>
      <c r="G5" s="465"/>
      <c r="H5" s="451"/>
      <c r="I5" s="454"/>
      <c r="J5" s="451"/>
      <c r="K5" s="454"/>
      <c r="L5" s="451"/>
      <c r="M5" s="454"/>
      <c r="N5" s="451"/>
      <c r="O5" s="454"/>
      <c r="P5" s="451"/>
      <c r="Q5" s="454"/>
      <c r="R5" s="464"/>
      <c r="S5" s="465"/>
      <c r="T5" s="464"/>
      <c r="U5" s="465"/>
      <c r="V5" s="464"/>
      <c r="W5" s="465"/>
      <c r="X5" s="451"/>
      <c r="Y5" s="454"/>
      <c r="Z5" s="451"/>
      <c r="AA5" s="454"/>
      <c r="AB5" s="451"/>
      <c r="AC5" s="454"/>
      <c r="AD5" s="451"/>
      <c r="AE5" s="452"/>
    </row>
    <row r="6" spans="1:31" s="82" customFormat="1" ht="22.5" customHeight="1">
      <c r="A6" s="455" t="s">
        <v>180</v>
      </c>
      <c r="B6" s="170">
        <v>1</v>
      </c>
      <c r="C6" s="171"/>
      <c r="D6" s="170">
        <v>1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5</v>
      </c>
      <c r="M6" s="171"/>
      <c r="N6" s="170">
        <v>7</v>
      </c>
      <c r="O6" s="171"/>
      <c r="P6" s="170">
        <v>0</v>
      </c>
      <c r="Q6" s="171"/>
      <c r="R6" s="170">
        <v>62</v>
      </c>
      <c r="S6" s="171"/>
      <c r="T6" s="170">
        <v>4</v>
      </c>
      <c r="U6" s="171"/>
      <c r="V6" s="170">
        <v>9</v>
      </c>
      <c r="W6" s="171"/>
      <c r="X6" s="170">
        <v>0</v>
      </c>
      <c r="Y6" s="171"/>
      <c r="Z6" s="170">
        <v>0</v>
      </c>
      <c r="AA6" s="171"/>
      <c r="AB6" s="170">
        <v>12</v>
      </c>
      <c r="AC6" s="172"/>
      <c r="AD6" s="170">
        <v>101</v>
      </c>
      <c r="AE6" s="173"/>
    </row>
    <row r="7" spans="1:31" s="82" customFormat="1" ht="15" customHeight="1">
      <c r="A7" s="456"/>
      <c r="B7" s="174"/>
      <c r="C7" s="176">
        <v>5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0</v>
      </c>
      <c r="L7" s="174"/>
      <c r="M7" s="176">
        <v>4</v>
      </c>
      <c r="N7" s="174"/>
      <c r="O7" s="176">
        <v>3</v>
      </c>
      <c r="P7" s="174"/>
      <c r="Q7" s="176">
        <v>1</v>
      </c>
      <c r="R7" s="174"/>
      <c r="S7" s="176">
        <v>68</v>
      </c>
      <c r="T7" s="174"/>
      <c r="U7" s="176">
        <v>8</v>
      </c>
      <c r="V7" s="174"/>
      <c r="W7" s="176">
        <v>10</v>
      </c>
      <c r="X7" s="174"/>
      <c r="Y7" s="176">
        <v>0</v>
      </c>
      <c r="Z7" s="174"/>
      <c r="AA7" s="176">
        <v>0</v>
      </c>
      <c r="AB7" s="174"/>
      <c r="AC7" s="176">
        <v>12</v>
      </c>
      <c r="AD7" s="174"/>
      <c r="AE7" s="181">
        <v>113</v>
      </c>
    </row>
    <row r="8" spans="1:31" s="82" customFormat="1" ht="22.5" customHeight="1">
      <c r="A8" s="455" t="s">
        <v>206</v>
      </c>
      <c r="B8" s="170">
        <v>0</v>
      </c>
      <c r="C8" s="171"/>
      <c r="D8" s="170">
        <v>0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1</v>
      </c>
      <c r="M8" s="171"/>
      <c r="N8" s="170">
        <v>1</v>
      </c>
      <c r="O8" s="171"/>
      <c r="P8" s="170">
        <v>0</v>
      </c>
      <c r="Q8" s="171"/>
      <c r="R8" s="170">
        <v>7</v>
      </c>
      <c r="S8" s="171"/>
      <c r="T8" s="170">
        <v>3</v>
      </c>
      <c r="U8" s="171"/>
      <c r="V8" s="170">
        <v>5</v>
      </c>
      <c r="W8" s="171"/>
      <c r="X8" s="170">
        <v>0</v>
      </c>
      <c r="Y8" s="171"/>
      <c r="Z8" s="170">
        <v>0</v>
      </c>
      <c r="AA8" s="171"/>
      <c r="AB8" s="170">
        <v>5</v>
      </c>
      <c r="AC8" s="171"/>
      <c r="AD8" s="170">
        <v>22</v>
      </c>
      <c r="AE8" s="173"/>
    </row>
    <row r="9" spans="1:31" s="82" customFormat="1" ht="14.25">
      <c r="A9" s="456"/>
      <c r="B9" s="177"/>
      <c r="C9" s="178">
        <v>3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0</v>
      </c>
      <c r="N9" s="177"/>
      <c r="O9" s="178">
        <v>0</v>
      </c>
      <c r="P9" s="177"/>
      <c r="Q9" s="178">
        <v>0</v>
      </c>
      <c r="R9" s="177"/>
      <c r="S9" s="178">
        <v>4</v>
      </c>
      <c r="T9" s="177"/>
      <c r="U9" s="178">
        <v>4</v>
      </c>
      <c r="V9" s="177"/>
      <c r="W9" s="178">
        <v>1</v>
      </c>
      <c r="X9" s="177"/>
      <c r="Y9" s="178">
        <v>0</v>
      </c>
      <c r="Z9" s="177"/>
      <c r="AA9" s="178">
        <v>0</v>
      </c>
      <c r="AB9" s="177"/>
      <c r="AC9" s="178">
        <v>1</v>
      </c>
      <c r="AD9" s="177"/>
      <c r="AE9" s="181">
        <v>13</v>
      </c>
    </row>
    <row r="10" spans="1:31" s="82" customFormat="1" ht="22.5" customHeight="1">
      <c r="A10" s="455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56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0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0</v>
      </c>
    </row>
    <row r="12" spans="1:31" s="82" customFormat="1" ht="22.5" customHeight="1">
      <c r="A12" s="455" t="s">
        <v>6</v>
      </c>
      <c r="B12" s="170">
        <v>1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4</v>
      </c>
      <c r="M12" s="171"/>
      <c r="N12" s="170">
        <v>5</v>
      </c>
      <c r="O12" s="171"/>
      <c r="P12" s="170">
        <v>0</v>
      </c>
      <c r="Q12" s="171"/>
      <c r="R12" s="170">
        <v>27</v>
      </c>
      <c r="S12" s="171"/>
      <c r="T12" s="170">
        <v>0</v>
      </c>
      <c r="U12" s="171"/>
      <c r="V12" s="170">
        <v>1</v>
      </c>
      <c r="W12" s="171"/>
      <c r="X12" s="170">
        <v>0</v>
      </c>
      <c r="Y12" s="171"/>
      <c r="Z12" s="170">
        <v>0</v>
      </c>
      <c r="AA12" s="171"/>
      <c r="AB12" s="170">
        <v>2</v>
      </c>
      <c r="AC12" s="171"/>
      <c r="AD12" s="170">
        <v>40</v>
      </c>
      <c r="AE12" s="173"/>
    </row>
    <row r="13" spans="1:31" s="82" customFormat="1" ht="14.25">
      <c r="A13" s="456"/>
      <c r="B13" s="177"/>
      <c r="C13" s="178">
        <v>1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4</v>
      </c>
      <c r="N13" s="177"/>
      <c r="O13" s="178">
        <v>3</v>
      </c>
      <c r="P13" s="177"/>
      <c r="Q13" s="178">
        <v>1</v>
      </c>
      <c r="R13" s="177"/>
      <c r="S13" s="178">
        <v>31</v>
      </c>
      <c r="T13" s="177"/>
      <c r="U13" s="178">
        <v>2</v>
      </c>
      <c r="V13" s="177"/>
      <c r="W13" s="178">
        <v>2</v>
      </c>
      <c r="X13" s="177"/>
      <c r="Y13" s="178">
        <v>0</v>
      </c>
      <c r="Z13" s="177"/>
      <c r="AA13" s="178">
        <v>0</v>
      </c>
      <c r="AB13" s="177"/>
      <c r="AC13" s="178">
        <v>3</v>
      </c>
      <c r="AD13" s="177"/>
      <c r="AE13" s="181">
        <v>49</v>
      </c>
    </row>
    <row r="14" spans="1:31" s="82" customFormat="1" ht="22.5" customHeight="1">
      <c r="A14" s="455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0</v>
      </c>
      <c r="M14" s="171"/>
      <c r="N14" s="170">
        <v>0</v>
      </c>
      <c r="O14" s="171"/>
      <c r="P14" s="170">
        <v>0</v>
      </c>
      <c r="Q14" s="171"/>
      <c r="R14" s="170">
        <v>4</v>
      </c>
      <c r="S14" s="171"/>
      <c r="T14" s="170">
        <v>1</v>
      </c>
      <c r="U14" s="171"/>
      <c r="V14" s="170">
        <v>0</v>
      </c>
      <c r="W14" s="171"/>
      <c r="X14" s="170">
        <v>0</v>
      </c>
      <c r="Y14" s="171"/>
      <c r="Z14" s="170">
        <v>0</v>
      </c>
      <c r="AA14" s="171"/>
      <c r="AB14" s="170">
        <v>0</v>
      </c>
      <c r="AC14" s="171"/>
      <c r="AD14" s="170">
        <v>5</v>
      </c>
      <c r="AE14" s="173"/>
    </row>
    <row r="15" spans="1:31" s="82" customFormat="1" ht="14.25">
      <c r="A15" s="456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4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1</v>
      </c>
      <c r="AD15" s="177"/>
      <c r="AE15" s="181">
        <v>6</v>
      </c>
    </row>
    <row r="16" spans="1:31" s="82" customFormat="1" ht="22.5" customHeight="1">
      <c r="A16" s="460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6</v>
      </c>
      <c r="S16" s="171"/>
      <c r="T16" s="170">
        <v>0</v>
      </c>
      <c r="U16" s="171"/>
      <c r="V16" s="170">
        <v>0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6</v>
      </c>
      <c r="AE16" s="173"/>
    </row>
    <row r="17" spans="1:31" s="82" customFormat="1" ht="14.25">
      <c r="A17" s="456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8</v>
      </c>
      <c r="T17" s="177"/>
      <c r="U17" s="178">
        <v>0</v>
      </c>
      <c r="V17" s="177"/>
      <c r="W17" s="178">
        <v>1</v>
      </c>
      <c r="X17" s="177"/>
      <c r="Y17" s="178">
        <v>0</v>
      </c>
      <c r="Z17" s="177"/>
      <c r="AA17" s="178">
        <v>0</v>
      </c>
      <c r="AB17" s="177"/>
      <c r="AC17" s="178">
        <v>1</v>
      </c>
      <c r="AD17" s="177"/>
      <c r="AE17" s="181">
        <v>10</v>
      </c>
    </row>
    <row r="18" spans="1:31" s="82" customFormat="1" ht="22.5" customHeight="1">
      <c r="A18" s="460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56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0</v>
      </c>
      <c r="AD19" s="177"/>
      <c r="AE19" s="181">
        <v>1</v>
      </c>
    </row>
    <row r="20" spans="1:31" s="82" customFormat="1" ht="22.5" customHeight="1">
      <c r="A20" s="455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1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1</v>
      </c>
      <c r="AE20" s="173"/>
    </row>
    <row r="21" spans="1:31" s="82" customFormat="1" ht="14.25">
      <c r="A21" s="456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3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0</v>
      </c>
      <c r="AD21" s="177"/>
      <c r="AE21" s="181">
        <v>3</v>
      </c>
    </row>
    <row r="22" spans="1:31" s="82" customFormat="1" ht="22.5" customHeight="1">
      <c r="A22" s="455" t="s">
        <v>218</v>
      </c>
      <c r="B22" s="170">
        <v>0</v>
      </c>
      <c r="C22" s="171"/>
      <c r="D22" s="170">
        <v>1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17</v>
      </c>
      <c r="S22" s="171"/>
      <c r="T22" s="170">
        <v>0</v>
      </c>
      <c r="U22" s="171"/>
      <c r="V22" s="170">
        <v>3</v>
      </c>
      <c r="W22" s="171"/>
      <c r="X22" s="170">
        <v>0</v>
      </c>
      <c r="Y22" s="171"/>
      <c r="Z22" s="170">
        <v>0</v>
      </c>
      <c r="AA22" s="171"/>
      <c r="AB22" s="170">
        <v>5</v>
      </c>
      <c r="AC22" s="171"/>
      <c r="AD22" s="170">
        <v>27</v>
      </c>
      <c r="AE22" s="173"/>
    </row>
    <row r="23" spans="1:31" s="82" customFormat="1" ht="15" thickBot="1">
      <c r="A23" s="457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0</v>
      </c>
      <c r="L23" s="179"/>
      <c r="M23" s="180">
        <v>0</v>
      </c>
      <c r="N23" s="179"/>
      <c r="O23" s="180">
        <v>0</v>
      </c>
      <c r="P23" s="179"/>
      <c r="Q23" s="180">
        <v>0</v>
      </c>
      <c r="R23" s="179"/>
      <c r="S23" s="180">
        <v>17</v>
      </c>
      <c r="T23" s="179"/>
      <c r="U23" s="180">
        <v>2</v>
      </c>
      <c r="V23" s="179"/>
      <c r="W23" s="180">
        <v>5</v>
      </c>
      <c r="X23" s="179"/>
      <c r="Y23" s="180">
        <v>0</v>
      </c>
      <c r="Z23" s="179"/>
      <c r="AA23" s="180">
        <v>0</v>
      </c>
      <c r="AB23" s="179"/>
      <c r="AC23" s="180">
        <v>6</v>
      </c>
      <c r="AD23" s="179"/>
      <c r="AE23" s="182">
        <v>31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227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6"/>
  <sheetViews>
    <sheetView zoomScale="85" zoomScaleNormal="85" zoomScalePageLayoutView="0" workbookViewId="0" topLeftCell="A1">
      <selection activeCell="N14" sqref="N14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1" width="7.3984375" style="189" customWidth="1"/>
  </cols>
  <sheetData>
    <row r="1" spans="1:11" ht="21">
      <c r="A1" s="471" t="s">
        <v>228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ht="18" thickBot="1">
      <c r="A2" s="183"/>
      <c r="B2" s="183"/>
      <c r="C2" s="183"/>
      <c r="D2" s="183"/>
      <c r="E2" s="183"/>
      <c r="F2" s="183"/>
      <c r="G2" s="183"/>
      <c r="H2" s="192"/>
      <c r="I2" s="192"/>
      <c r="J2" s="192"/>
      <c r="K2" s="234" t="s">
        <v>288</v>
      </c>
    </row>
    <row r="3" spans="1:11" ht="142.5" thickBot="1">
      <c r="A3" s="472"/>
      <c r="B3" s="473"/>
      <c r="C3" s="184" t="s">
        <v>229</v>
      </c>
      <c r="D3" s="185" t="s">
        <v>161</v>
      </c>
      <c r="E3" s="185" t="s">
        <v>162</v>
      </c>
      <c r="F3" s="185" t="s">
        <v>230</v>
      </c>
      <c r="G3" s="185" t="s">
        <v>165</v>
      </c>
      <c r="H3" s="186" t="s">
        <v>231</v>
      </c>
      <c r="I3" s="186" t="s">
        <v>240</v>
      </c>
      <c r="J3" s="235" t="s">
        <v>9</v>
      </c>
      <c r="K3" s="236" t="s">
        <v>232</v>
      </c>
    </row>
    <row r="4" spans="1:11" ht="14.25">
      <c r="A4" s="474" t="s">
        <v>4</v>
      </c>
      <c r="B4" s="475"/>
      <c r="C4" s="193">
        <v>9</v>
      </c>
      <c r="D4" s="194">
        <v>2</v>
      </c>
      <c r="E4" s="194">
        <v>1</v>
      </c>
      <c r="F4" s="194">
        <v>5</v>
      </c>
      <c r="G4" s="194">
        <v>1</v>
      </c>
      <c r="H4" s="194">
        <v>7</v>
      </c>
      <c r="I4" s="194">
        <v>0</v>
      </c>
      <c r="J4" s="195">
        <v>6</v>
      </c>
      <c r="K4" s="196">
        <v>31</v>
      </c>
    </row>
    <row r="5" spans="1:11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9">
        <v>0</v>
      </c>
      <c r="K5" s="200">
        <v>2</v>
      </c>
    </row>
    <row r="6" spans="1:11" ht="14.25">
      <c r="A6" s="466" t="s">
        <v>233</v>
      </c>
      <c r="B6" s="467"/>
      <c r="C6" s="201">
        <v>110</v>
      </c>
      <c r="D6" s="202">
        <v>13</v>
      </c>
      <c r="E6" s="202">
        <v>10</v>
      </c>
      <c r="F6" s="202">
        <v>22</v>
      </c>
      <c r="G6" s="202">
        <v>15</v>
      </c>
      <c r="H6" s="202">
        <v>19</v>
      </c>
      <c r="I6" s="202">
        <v>14</v>
      </c>
      <c r="J6" s="203">
        <v>27</v>
      </c>
      <c r="K6" s="204">
        <v>230</v>
      </c>
    </row>
    <row r="7" spans="1:11" ht="14.25">
      <c r="A7" s="223"/>
      <c r="B7" s="224"/>
      <c r="C7" s="205">
        <v>6</v>
      </c>
      <c r="D7" s="206">
        <v>0</v>
      </c>
      <c r="E7" s="206">
        <v>0</v>
      </c>
      <c r="F7" s="206">
        <v>1</v>
      </c>
      <c r="G7" s="206">
        <v>0</v>
      </c>
      <c r="H7" s="206">
        <v>1</v>
      </c>
      <c r="I7" s="206">
        <v>1</v>
      </c>
      <c r="J7" s="207">
        <v>2</v>
      </c>
      <c r="K7" s="208">
        <v>11</v>
      </c>
    </row>
    <row r="8" spans="1:11" ht="14.25">
      <c r="A8" s="476"/>
      <c r="B8" s="225" t="s">
        <v>234</v>
      </c>
      <c r="C8" s="201">
        <v>7</v>
      </c>
      <c r="D8" s="202">
        <v>7</v>
      </c>
      <c r="E8" s="202">
        <v>0</v>
      </c>
      <c r="F8" s="202">
        <v>7</v>
      </c>
      <c r="G8" s="202">
        <v>4</v>
      </c>
      <c r="H8" s="202">
        <v>8</v>
      </c>
      <c r="I8" s="202">
        <v>4</v>
      </c>
      <c r="J8" s="203">
        <v>9</v>
      </c>
      <c r="K8" s="204">
        <v>46</v>
      </c>
    </row>
    <row r="9" spans="1:11" ht="14.25">
      <c r="A9" s="476"/>
      <c r="B9" s="226"/>
      <c r="C9" s="197">
        <v>0</v>
      </c>
      <c r="D9" s="198">
        <v>0</v>
      </c>
      <c r="E9" s="198">
        <v>0</v>
      </c>
      <c r="F9" s="198">
        <v>0</v>
      </c>
      <c r="G9" s="198">
        <v>0</v>
      </c>
      <c r="H9" s="198">
        <v>1</v>
      </c>
      <c r="I9" s="198">
        <v>0</v>
      </c>
      <c r="J9" s="199">
        <v>1</v>
      </c>
      <c r="K9" s="200">
        <v>2</v>
      </c>
    </row>
    <row r="10" spans="1:11" ht="14.25">
      <c r="A10" s="476"/>
      <c r="B10" s="225" t="s">
        <v>235</v>
      </c>
      <c r="C10" s="201">
        <v>89</v>
      </c>
      <c r="D10" s="202">
        <v>3</v>
      </c>
      <c r="E10" s="202">
        <v>6</v>
      </c>
      <c r="F10" s="202">
        <v>12</v>
      </c>
      <c r="G10" s="202">
        <v>9</v>
      </c>
      <c r="H10" s="202">
        <v>9</v>
      </c>
      <c r="I10" s="202">
        <v>9</v>
      </c>
      <c r="J10" s="203">
        <v>11</v>
      </c>
      <c r="K10" s="204">
        <v>148</v>
      </c>
    </row>
    <row r="11" spans="1:11" ht="14.25">
      <c r="A11" s="476"/>
      <c r="B11" s="227"/>
      <c r="C11" s="205">
        <v>5</v>
      </c>
      <c r="D11" s="206">
        <v>0</v>
      </c>
      <c r="E11" s="206">
        <v>0</v>
      </c>
      <c r="F11" s="206">
        <v>1</v>
      </c>
      <c r="G11" s="206">
        <v>0</v>
      </c>
      <c r="H11" s="206">
        <v>0</v>
      </c>
      <c r="I11" s="206">
        <v>1</v>
      </c>
      <c r="J11" s="207">
        <v>1</v>
      </c>
      <c r="K11" s="208">
        <v>8</v>
      </c>
    </row>
    <row r="12" spans="1:11" ht="14.25">
      <c r="A12" s="476"/>
      <c r="B12" s="225" t="s">
        <v>236</v>
      </c>
      <c r="C12" s="209">
        <v>14</v>
      </c>
      <c r="D12" s="210">
        <v>3</v>
      </c>
      <c r="E12" s="210">
        <v>4</v>
      </c>
      <c r="F12" s="210">
        <v>3</v>
      </c>
      <c r="G12" s="210">
        <v>2</v>
      </c>
      <c r="H12" s="210">
        <v>2</v>
      </c>
      <c r="I12" s="210">
        <v>1</v>
      </c>
      <c r="J12" s="211">
        <v>7</v>
      </c>
      <c r="K12" s="212">
        <v>36</v>
      </c>
    </row>
    <row r="13" spans="1:11" ht="14.25">
      <c r="A13" s="228"/>
      <c r="B13" s="224"/>
      <c r="C13" s="197">
        <v>1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9">
        <v>0</v>
      </c>
      <c r="K13" s="200">
        <v>1</v>
      </c>
    </row>
    <row r="14" spans="1:11" ht="14.25">
      <c r="A14" s="466" t="s">
        <v>237</v>
      </c>
      <c r="B14" s="467"/>
      <c r="C14" s="201">
        <v>4</v>
      </c>
      <c r="D14" s="202">
        <v>0</v>
      </c>
      <c r="E14" s="202">
        <v>0</v>
      </c>
      <c r="F14" s="202">
        <v>0</v>
      </c>
      <c r="G14" s="202">
        <v>2</v>
      </c>
      <c r="H14" s="202">
        <v>1</v>
      </c>
      <c r="I14" s="202">
        <v>0</v>
      </c>
      <c r="J14" s="203">
        <v>2</v>
      </c>
      <c r="K14" s="204">
        <v>9</v>
      </c>
    </row>
    <row r="15" spans="1:11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7">
        <v>0</v>
      </c>
      <c r="K15" s="208">
        <v>0</v>
      </c>
    </row>
    <row r="16" spans="1:11" ht="14.25">
      <c r="A16" s="468" t="s">
        <v>15</v>
      </c>
      <c r="B16" s="467"/>
      <c r="C16" s="201">
        <v>5</v>
      </c>
      <c r="D16" s="202">
        <v>1</v>
      </c>
      <c r="E16" s="202">
        <v>0</v>
      </c>
      <c r="F16" s="202">
        <v>3</v>
      </c>
      <c r="G16" s="202">
        <v>0</v>
      </c>
      <c r="H16" s="202">
        <v>1</v>
      </c>
      <c r="I16" s="202">
        <v>1</v>
      </c>
      <c r="J16" s="203">
        <v>3</v>
      </c>
      <c r="K16" s="204">
        <v>14</v>
      </c>
    </row>
    <row r="17" spans="1:11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7">
        <v>1</v>
      </c>
      <c r="K17" s="208">
        <v>1</v>
      </c>
    </row>
    <row r="18" spans="1:11" ht="14.25">
      <c r="A18" s="468" t="s">
        <v>9</v>
      </c>
      <c r="B18" s="467"/>
      <c r="C18" s="209">
        <v>5</v>
      </c>
      <c r="D18" s="210">
        <v>6</v>
      </c>
      <c r="E18" s="210">
        <v>1</v>
      </c>
      <c r="F18" s="210">
        <v>5</v>
      </c>
      <c r="G18" s="210">
        <v>0</v>
      </c>
      <c r="H18" s="210">
        <v>3</v>
      </c>
      <c r="I18" s="210">
        <v>1</v>
      </c>
      <c r="J18" s="211">
        <v>3</v>
      </c>
      <c r="K18" s="212">
        <v>24</v>
      </c>
    </row>
    <row r="19" spans="1:11" ht="15" thickBot="1">
      <c r="A19" s="474"/>
      <c r="B19" s="475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9">
        <v>1</v>
      </c>
      <c r="K19" s="200">
        <v>1</v>
      </c>
    </row>
    <row r="20" spans="1:11" ht="15" thickTop="1">
      <c r="A20" s="232" t="s">
        <v>205</v>
      </c>
      <c r="B20" s="233"/>
      <c r="C20" s="213">
        <v>133</v>
      </c>
      <c r="D20" s="214">
        <v>22</v>
      </c>
      <c r="E20" s="214">
        <v>12</v>
      </c>
      <c r="F20" s="214">
        <v>35</v>
      </c>
      <c r="G20" s="214">
        <v>18</v>
      </c>
      <c r="H20" s="214">
        <v>31</v>
      </c>
      <c r="I20" s="214">
        <v>16</v>
      </c>
      <c r="J20" s="215">
        <v>41</v>
      </c>
      <c r="K20" s="216">
        <v>308</v>
      </c>
    </row>
    <row r="21" spans="1:11" ht="15" thickBot="1">
      <c r="A21" s="469"/>
      <c r="B21" s="470"/>
      <c r="C21" s="217">
        <v>7</v>
      </c>
      <c r="D21" s="218">
        <v>0</v>
      </c>
      <c r="E21" s="218">
        <v>0</v>
      </c>
      <c r="F21" s="218">
        <v>2</v>
      </c>
      <c r="G21" s="218">
        <v>0</v>
      </c>
      <c r="H21" s="218">
        <v>1</v>
      </c>
      <c r="I21" s="218">
        <v>1</v>
      </c>
      <c r="J21" s="219">
        <v>4</v>
      </c>
      <c r="K21" s="220">
        <v>15</v>
      </c>
    </row>
    <row r="22" spans="1:11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4.25">
      <c r="A23" s="409" t="s">
        <v>238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1" ht="14.25">
      <c r="A24" s="412" t="s">
        <v>289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1:11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2" ht="14.25">
      <c r="A26" s="411"/>
      <c r="B26" s="280" t="s">
        <v>239</v>
      </c>
    </row>
  </sheetData>
  <sheetProtection/>
  <mergeCells count="10">
    <mergeCell ref="A14:B14"/>
    <mergeCell ref="A16:B16"/>
    <mergeCell ref="A18:B18"/>
    <mergeCell ref="A21:B21"/>
    <mergeCell ref="A1:K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2011-09-15T05:48:18Z</cp:lastPrinted>
  <dcterms:created xsi:type="dcterms:W3CDTF">2003-03-14T06:09:36Z</dcterms:created>
  <dcterms:modified xsi:type="dcterms:W3CDTF">2011-09-21T05:43:28Z</dcterms:modified>
  <cp:category/>
  <cp:version/>
  <cp:contentType/>
  <cp:contentStatus/>
</cp:coreProperties>
</file>