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5" activeTab="0"/>
  </bookViews>
  <sheets>
    <sheet name="表紙" sheetId="1" r:id="rId1"/>
    <sheet name="死傷災害（業種別）" sheetId="2" r:id="rId2"/>
    <sheet name="死亡災害(業種別）" sheetId="3" r:id="rId3"/>
    <sheet name="死亡災害(都道府県・業種別" sheetId="4" r:id="rId4"/>
    <sheet name="死亡災害(月・業種別）" sheetId="5" r:id="rId5"/>
    <sheet name="死亡災害(業種・事故の型別）" sheetId="6" r:id="rId6"/>
    <sheet name="重大災害（業種別）" sheetId="7" r:id="rId7"/>
    <sheet name="重大災害(業種・事故の型別）" sheetId="8" r:id="rId8"/>
    <sheet name="東日本大震災復旧・復興関連災害" sheetId="9" r:id="rId9"/>
  </sheets>
  <externalReferences>
    <externalReference r:id="rId12"/>
    <externalReference r:id="rId13"/>
  </externalReferences>
  <definedNames>
    <definedName name="_xlnm._FilterDatabase" localSheetId="3" hidden="1">'死亡災害(都道府県・業種別'!$B$4:$BB$4</definedName>
    <definedName name="_xlfn.COUNTIFS" hidden="1">#NAME?</definedName>
    <definedName name="kako">'[2]過去データ'!$A$7:$M$37</definedName>
    <definedName name="_xlnm.Print_Area" localSheetId="1">'死傷災害（業種別）'!$B$1:$M$45</definedName>
    <definedName name="_xlnm.Print_Area" localSheetId="3">'死亡災害(都道府県・業種別'!$A$1:$BA$65</definedName>
    <definedName name="_xlnm.Print_Area" localSheetId="6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<sst xmlns="http://schemas.openxmlformats.org/spreadsheetml/2006/main" count="511" uniqueCount="303">
  <si>
    <t>業種</t>
  </si>
  <si>
    <t>死亡者数(人)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</si>
  <si>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</si>
  <si>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</si>
  <si>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</si>
  <si>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</si>
  <si>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</si>
  <si>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</si>
  <si>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</si>
  <si>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</si>
  <si>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</si>
  <si>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</si>
  <si>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</si>
  <si>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</si>
  <si>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</si>
  <si>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</si>
  <si>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</si>
  <si>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</si>
  <si>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</si>
  <si>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</si>
  <si>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</si>
  <si>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</si>
  <si>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</si>
  <si>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</si>
  <si>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</si>
  <si>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</si>
  <si>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</si>
  <si>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</si>
  <si>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</si>
  <si>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</si>
  <si>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</si>
  <si>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</si>
  <si>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</si>
  <si>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</si>
  <si>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</si>
  <si>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</si>
  <si>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</si>
  <si>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</si>
  <si>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</si>
  <si>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</si>
  <si>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</si>
  <si>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</si>
  <si>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</si>
  <si>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</si>
  <si>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</si>
  <si>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</si>
  <si>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</si>
  <si>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</si>
  <si>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</si>
  <si>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</si>
  <si>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</si>
  <si>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</si>
  <si>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</si>
  <si>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</si>
  <si>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</si>
  <si>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</si>
  <si>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</si>
  <si>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</si>
  <si>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</si>
  <si>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</si>
  <si>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</si>
  <si>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</si>
  <si>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</si>
  <si>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</si>
  <si>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</si>
  <si>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</si>
  <si>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</si>
  <si>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</si>
  <si>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</si>
  <si>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</si>
  <si>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</si>
  <si>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</si>
  <si>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</si>
  <si>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</si>
  <si>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</si>
  <si>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</si>
  <si>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</si>
  <si>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</si>
  <si>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</si>
  <si>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</si>
  <si>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</si>
  <si>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</si>
  <si>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</si>
  <si>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</si>
  <si>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</si>
  <si>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</si>
  <si>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</si>
  <si>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</si>
  <si>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</si>
  <si>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</si>
  <si>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</si>
  <si>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</si>
  <si>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</si>
  <si>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</si>
  <si>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</si>
  <si>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</si>
  <si>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</si>
  <si>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</si>
  <si>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</si>
  <si>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</si>
  <si>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</si>
  <si>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</si>
  <si>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</si>
  <si>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</si>
  <si>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</si>
  <si>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</si>
  <si>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</si>
  <si>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</si>
  <si>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</si>
  <si>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</si>
  <si>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</si>
  <si>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</si>
  <si>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</si>
  <si>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</si>
  <si>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</si>
  <si>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</si>
  <si>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</si>
  <si>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</si>
  <si>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</si>
  <si>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</si>
  <si>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</si>
  <si>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</si>
  <si>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</si>
  <si>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</si>
  <si>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</si>
  <si>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</si>
  <si>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</si>
  <si>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</si>
  <si>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</si>
  <si>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</si>
  <si>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</si>
  <si>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</si>
  <si>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</si>
  <si>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</si>
  <si>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</si>
  <si>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</si>
  <si>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</si>
  <si>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</si>
  <si>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</si>
  <si>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</si>
  <si>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</si>
  <si>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</si>
  <si>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</si>
  <si>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</si>
  <si>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</si>
  <si>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</si>
  <si>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</si>
  <si>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</si>
  <si>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</si>
  <si>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</si>
  <si>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</si>
  <si>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</si>
  <si>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</si>
  <si>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</si>
  <si>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</si>
  <si>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</si>
  <si>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</si>
  <si>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</si>
  <si>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</si>
  <si>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</si>
  <si>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</si>
  <si>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</si>
  <si>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</si>
  <si>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</si>
  <si>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</si>
  <si>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</si>
  <si>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</si>
  <si>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</si>
  <si>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</si>
  <si>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</si>
  <si>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</si>
  <si>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</si>
  <si>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</si>
  <si>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</si>
  <si>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</si>
  <si>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</si>
  <si>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</si>
  <si>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</si>
  <si>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</si>
  <si>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</si>
  <si>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</si>
  <si>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</si>
  <si>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</si>
  <si>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</si>
  <si>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</si>
  <si>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</si>
  <si>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</si>
  <si>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</si>
  <si>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</si>
  <si>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</si>
  <si>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</si>
  <si>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</si>
  <si>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</si>
  <si>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</si>
  <si>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</si>
  <si>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</si>
  <si>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</si>
  <si>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</si>
  <si>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</si>
  <si>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</si>
  <si>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</si>
  <si>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</si>
  <si>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</si>
  <si>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</si>
  <si>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</si>
  <si>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</si>
  <si>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</si>
  <si>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</si>
  <si>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</si>
  <si>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</si>
  <si>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</si>
  <si>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</si>
  <si>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</si>
  <si>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</si>
  <si>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</si>
  <si>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交通運輸業</t>
  </si>
  <si>
    <t>陸上貨物
運送事業</t>
  </si>
  <si>
    <t>港湾
荷役業</t>
  </si>
  <si>
    <t>その他</t>
  </si>
  <si>
    <t>平成２３年における労働災害発生状況（速報）</t>
  </si>
  <si>
    <t>平成23年における死亡災害発生状況（速報）</t>
  </si>
  <si>
    <t>業種・事故の型別重大災害発生状況（平成23年）</t>
  </si>
  <si>
    <t>平成23年における重大災害発生状況（速報値）</t>
  </si>
  <si>
    <t>業種、事故の型別死亡災害発生状況（平成23年対前年比）</t>
  </si>
  <si>
    <t>月・業種別死亡災害発生状況（平成23年）</t>
  </si>
  <si>
    <t>業種、事故の型別死亡災害発生状況（平成22年）</t>
  </si>
  <si>
    <t>Ｈ23年</t>
  </si>
  <si>
    <t>東日本大震災の復旧・復興に関連する労働災害</t>
  </si>
  <si>
    <t>墜落、転落</t>
  </si>
  <si>
    <t>飛来、落下</t>
  </si>
  <si>
    <t>はさまれ、巻き込まれ</t>
  </si>
  <si>
    <t>総計</t>
  </si>
  <si>
    <t>建設業</t>
  </si>
  <si>
    <t>土木工事業</t>
  </si>
  <si>
    <t>建築工事業</t>
  </si>
  <si>
    <t>その他の建設業</t>
  </si>
  <si>
    <t>陸上貨物運送事業</t>
  </si>
  <si>
    <t>資料出所：死亡災害報告及び労働者死傷病報告（休業4日以上）</t>
  </si>
  <si>
    <t>（　）内は死亡者数である。</t>
  </si>
  <si>
    <t>切れ、こすれ</t>
  </si>
  <si>
    <t>（注）　１　労災保険給付データ及び労働者死傷病報告（労災非適）より作成したもの。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</si>
  <si>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</si>
  <si>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</si>
  <si>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</si>
  <si>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</si>
  <si>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</si>
  <si>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</si>
  <si>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医療保健業</t>
  </si>
  <si>
    <t>平成２３年における死傷災害発生状況（死亡災害及び休業４日以上の死傷災害）</t>
  </si>
  <si>
    <t xml:space="preserve"> 全    産    業</t>
  </si>
  <si>
    <t>陸上貨物
運送事業</t>
  </si>
  <si>
    <t xml:space="preserve"> そ の 他 の 事 業</t>
  </si>
  <si>
    <t>　　　　４　被災者が属する業種が複数にまたがる場合には、主たる業種についてのみ計上している。</t>
  </si>
  <si>
    <t>　　　　５　平成23年の数値については、東日本大震災を直接の原因とするものを除いている。</t>
  </si>
  <si>
    <t>死傷者数
(人)</t>
  </si>
  <si>
    <t>死亡者数
(人)</t>
  </si>
  <si>
    <t>構成比
(％)</t>
  </si>
  <si>
    <t>増減数
(人)</t>
  </si>
  <si>
    <t>増減率
(％）</t>
  </si>
  <si>
    <t>増減率
(％)</t>
  </si>
  <si>
    <t xml:space="preserve"> 対22年比較</t>
  </si>
  <si>
    <t xml:space="preserve"> 対21年比較</t>
  </si>
  <si>
    <t>死亡者数
(人)</t>
  </si>
  <si>
    <t>構成比
(％)</t>
  </si>
  <si>
    <t>増減数
(人)</t>
  </si>
  <si>
    <t>増減率
(％）</t>
  </si>
  <si>
    <t>増減率
(％)</t>
  </si>
  <si>
    <t>（注）　１　死亡災害報告より作成したもの。</t>
  </si>
  <si>
    <t>　　　　３　「その他」は教育研究、保健衛生等の合計値である。</t>
  </si>
  <si>
    <t xml:space="preserve"> 平成23年
(合計)</t>
  </si>
  <si>
    <t>小　計</t>
  </si>
  <si>
    <t>合　計</t>
  </si>
  <si>
    <t>対22年比較</t>
  </si>
  <si>
    <t>構成比
（％）</t>
  </si>
  <si>
    <t>増減数
(人)</t>
  </si>
  <si>
    <t>増減率
(％）</t>
  </si>
  <si>
    <t>速報値</t>
  </si>
  <si>
    <t>業種、事故の型別死亡災害発生状況（平成23年）</t>
  </si>
  <si>
    <t>都道府県、業種別死亡災害発生状況（平成23年）</t>
  </si>
  <si>
    <t xml:space="preserve"> 平成23年
(震災)</t>
  </si>
  <si>
    <t>震災以外</t>
  </si>
  <si>
    <t>　　　　４　「震災」とは、東日本大震災を直接の原因とする災害を意味する。</t>
  </si>
  <si>
    <t>　　　　５　「平成23年(合計)」は、平成23年の「震災」と「震災以外」の災害の合計を意味する。</t>
  </si>
  <si>
    <r>
      <t>　　　　６　</t>
    </r>
    <r>
      <rPr>
        <u val="single"/>
        <sz val="12"/>
        <rFont val="ＭＳ 明朝"/>
        <family val="1"/>
      </rPr>
      <t>「対22年比較」は、平成23年の「震災以外」との比較結果である。</t>
    </r>
  </si>
  <si>
    <t>　　　　３　「震災」とは、東日本大震災を直接の原因とする災害を意味する。</t>
  </si>
  <si>
    <t>　　　　４　「平成23年(合計)」は、平成23年の「震災」と「震災以外」の災害の合計を意味する。</t>
  </si>
  <si>
    <r>
      <t>　　　　５　</t>
    </r>
    <r>
      <rPr>
        <u val="single"/>
        <sz val="12"/>
        <rFont val="ＭＳ 明朝"/>
        <family val="1"/>
      </rPr>
      <t>「対22年比較」は、平成23年の「震災以外」との比較結果である。</t>
    </r>
  </si>
  <si>
    <t>震災以外</t>
  </si>
  <si>
    <r>
      <t>　　　　６　</t>
    </r>
    <r>
      <rPr>
        <u val="single"/>
        <sz val="14"/>
        <rFont val="ＭＳ 明朝"/>
        <family val="1"/>
      </rPr>
      <t>「対22年比較」及び「対21年比較」は、平成23年の「震災以外」との比較結果である。</t>
    </r>
  </si>
  <si>
    <t>震災以外</t>
  </si>
  <si>
    <t>震災</t>
  </si>
  <si>
    <t>（平成23年10月7日現在）</t>
  </si>
  <si>
    <t>（平成22年10月7日現在）</t>
  </si>
  <si>
    <t>（平成23年8月末日現在）</t>
  </si>
  <si>
    <r>
      <t>　　　　　　  平成23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日～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30</t>
    </r>
    <r>
      <rPr>
        <sz val="12"/>
        <rFont val="ＭＳ 明朝"/>
        <family val="1"/>
      </rPr>
      <t>日までに発生したもの。</t>
    </r>
  </si>
  <si>
    <t>平成23年
(1月～9月）</t>
  </si>
  <si>
    <t xml:space="preserve"> 平成22年
(1月～9月)</t>
  </si>
  <si>
    <t xml:space="preserve"> 平成21年
(1月～9月)</t>
  </si>
  <si>
    <t>平成23年
(1月～8月)</t>
  </si>
  <si>
    <t>平成22年
(1月～8月)</t>
  </si>
  <si>
    <t>（平成23年1月～9月）</t>
  </si>
  <si>
    <t>（平成22年1月～9月）</t>
  </si>
  <si>
    <t>平成２３年１０月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</si>
</sst>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</numFmts>
  <fonts count="7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5"/>
      <name val="ＭＳ 明朝"/>
      <family val="1"/>
    </font>
    <font>
      <u val="single"/>
      <sz val="12"/>
      <name val="ＭＳ 明朝"/>
      <family val="1"/>
    </font>
    <font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fgColor theme="0" tint="-0.349979996681213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/>
    </border>
    <border>
      <left style="double"/>
      <right style="medium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/>
      <right style="medium"/>
      <top style="double"/>
      <bottom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8" fillId="0" borderId="12" xfId="67" applyFont="1" applyBorder="1" applyAlignment="1">
      <alignment horizontal="centerContinuous"/>
      <protection/>
    </xf>
    <xf numFmtId="0" fontId="8" fillId="0" borderId="13" xfId="67" applyFont="1" applyBorder="1" applyAlignment="1" quotePrefix="1">
      <alignment horizontal="distributed" vertical="center"/>
      <protection/>
    </xf>
    <xf numFmtId="176" fontId="0" fillId="0" borderId="0" xfId="67" applyNumberForma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14" xfId="70" applyFont="1" applyBorder="1" applyAlignment="1">
      <alignment horizontal="center"/>
      <protection/>
    </xf>
    <xf numFmtId="0" fontId="6" fillId="0" borderId="15" xfId="70" applyFont="1" applyBorder="1" applyAlignment="1">
      <alignment horizontal="center"/>
      <protection/>
    </xf>
    <xf numFmtId="0" fontId="6" fillId="0" borderId="16" xfId="70" applyFont="1" applyBorder="1" applyAlignment="1">
      <alignment horizontal="center"/>
      <protection/>
    </xf>
    <xf numFmtId="0" fontId="6" fillId="0" borderId="17" xfId="70" applyFont="1" applyBorder="1" applyAlignment="1">
      <alignment horizontal="right" vertical="center"/>
      <protection/>
    </xf>
    <xf numFmtId="3" fontId="6" fillId="0" borderId="18" xfId="70" applyNumberFormat="1" applyFont="1" applyBorder="1" applyAlignment="1">
      <alignment horizontal="right"/>
      <protection/>
    </xf>
    <xf numFmtId="3" fontId="6" fillId="0" borderId="19" xfId="70" applyNumberFormat="1" applyFont="1" applyBorder="1" applyAlignment="1">
      <alignment horizontal="right"/>
      <protection/>
    </xf>
    <xf numFmtId="3" fontId="6" fillId="0" borderId="15" xfId="70" applyNumberFormat="1" applyFont="1" applyBorder="1">
      <alignment/>
      <protection/>
    </xf>
    <xf numFmtId="3" fontId="6" fillId="0" borderId="16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22" fillId="0" borderId="0" xfId="0" applyFont="1" applyAlignment="1">
      <alignment/>
    </xf>
    <xf numFmtId="0" fontId="22" fillId="0" borderId="20" xfId="0" applyFont="1" applyBorder="1" applyAlignment="1">
      <alignment/>
    </xf>
    <xf numFmtId="0" fontId="22" fillId="0" borderId="2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1" xfId="0" applyFont="1" applyBorder="1" applyAlignment="1">
      <alignment horizontal="centerContinuous" vertical="center"/>
    </xf>
    <xf numFmtId="0" fontId="22" fillId="0" borderId="22" xfId="0" applyFont="1" applyBorder="1" applyAlignment="1">
      <alignment horizontal="centerContinuous" vertical="center"/>
    </xf>
    <xf numFmtId="0" fontId="23" fillId="0" borderId="23" xfId="0" applyNumberFormat="1" applyFont="1" applyBorder="1" applyAlignment="1" applyProtection="1">
      <alignment horizontal="centerContinuous" vertical="center"/>
      <protection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20" xfId="0" applyFont="1" applyBorder="1" applyAlignment="1" applyProtection="1">
      <alignment horizontal="left" vertical="top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2" xfId="0" applyNumberFormat="1" applyFont="1" applyBorder="1" applyAlignment="1" applyProtection="1">
      <alignment horizontal="center" vertical="center"/>
      <protection/>
    </xf>
    <xf numFmtId="0" fontId="23" fillId="0" borderId="26" xfId="0" applyFont="1" applyBorder="1" applyAlignment="1" applyProtection="1">
      <alignment horizontal="left"/>
      <protection/>
    </xf>
    <xf numFmtId="0" fontId="22" fillId="0" borderId="27" xfId="0" applyFont="1" applyBorder="1" applyAlignment="1">
      <alignment/>
    </xf>
    <xf numFmtId="37" fontId="22" fillId="0" borderId="28" xfId="0" applyNumberFormat="1" applyFont="1" applyBorder="1" applyAlignment="1" applyProtection="1">
      <alignment/>
      <protection/>
    </xf>
    <xf numFmtId="37" fontId="22" fillId="0" borderId="29" xfId="0" applyNumberFormat="1" applyFont="1" applyBorder="1" applyAlignment="1" applyProtection="1">
      <alignment/>
      <protection/>
    </xf>
    <xf numFmtId="37" fontId="22" fillId="0" borderId="30" xfId="0" applyNumberFormat="1" applyFont="1" applyBorder="1" applyAlignment="1" applyProtection="1">
      <alignment/>
      <protection/>
    </xf>
    <xf numFmtId="0" fontId="22" fillId="0" borderId="26" xfId="0" applyNumberFormat="1" applyFont="1" applyBorder="1" applyAlignment="1" applyProtection="1">
      <alignment/>
      <protection/>
    </xf>
    <xf numFmtId="0" fontId="22" fillId="0" borderId="31" xfId="0" applyNumberFormat="1" applyFont="1" applyBorder="1" applyAlignment="1" applyProtection="1">
      <alignment/>
      <protection/>
    </xf>
    <xf numFmtId="0" fontId="22" fillId="0" borderId="32" xfId="0" applyNumberFormat="1" applyFont="1" applyBorder="1" applyAlignment="1" applyProtection="1">
      <alignment/>
      <protection/>
    </xf>
    <xf numFmtId="0" fontId="22" fillId="0" borderId="26" xfId="0" applyFont="1" applyBorder="1" applyAlignment="1">
      <alignment/>
    </xf>
    <xf numFmtId="0" fontId="23" fillId="0" borderId="27" xfId="0" applyFont="1" applyBorder="1" applyAlignment="1" applyProtection="1">
      <alignment horizontal="distributed"/>
      <protection/>
    </xf>
    <xf numFmtId="37" fontId="22" fillId="0" borderId="26" xfId="0" applyNumberFormat="1" applyFont="1" applyBorder="1" applyAlignment="1" applyProtection="1">
      <alignment/>
      <protection/>
    </xf>
    <xf numFmtId="37" fontId="22" fillId="0" borderId="31" xfId="0" applyNumberFormat="1" applyFont="1" applyBorder="1" applyAlignment="1" applyProtection="1">
      <alignment/>
      <protection/>
    </xf>
    <xf numFmtId="37" fontId="22" fillId="0" borderId="32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distributed"/>
      <protection/>
    </xf>
    <xf numFmtId="37" fontId="22" fillId="0" borderId="12" xfId="0" applyNumberFormat="1" applyFont="1" applyBorder="1" applyAlignment="1" applyProtection="1">
      <alignment/>
      <protection/>
    </xf>
    <xf numFmtId="37" fontId="22" fillId="0" borderId="24" xfId="0" applyNumberFormat="1" applyFont="1" applyBorder="1" applyAlignment="1" applyProtection="1">
      <alignment/>
      <protection/>
    </xf>
    <xf numFmtId="37" fontId="22" fillId="0" borderId="25" xfId="0" applyNumberFormat="1" applyFont="1" applyBorder="1" applyAlignment="1" applyProtection="1">
      <alignment/>
      <protection/>
    </xf>
    <xf numFmtId="0" fontId="22" fillId="0" borderId="12" xfId="0" applyNumberFormat="1" applyFont="1" applyBorder="1" applyAlignment="1" applyProtection="1">
      <alignment/>
      <protection/>
    </xf>
    <xf numFmtId="0" fontId="22" fillId="0" borderId="24" xfId="0" applyNumberFormat="1" applyFont="1" applyBorder="1" applyAlignment="1" applyProtection="1">
      <alignment/>
      <protection/>
    </xf>
    <xf numFmtId="0" fontId="22" fillId="0" borderId="25" xfId="0" applyNumberFormat="1" applyFont="1" applyBorder="1" applyAlignment="1" applyProtection="1">
      <alignment/>
      <protection/>
    </xf>
    <xf numFmtId="37" fontId="22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>
      <alignment/>
    </xf>
    <xf numFmtId="0" fontId="23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2" fillId="0" borderId="0" xfId="0" applyFont="1" applyAlignment="1" applyProtection="1">
      <alignment horizontal="left"/>
      <protection/>
    </xf>
    <xf numFmtId="3" fontId="6" fillId="0" borderId="33" xfId="70" applyNumberFormat="1" applyFont="1" applyBorder="1" applyAlignment="1">
      <alignment horizontal="right"/>
      <protection/>
    </xf>
    <xf numFmtId="3" fontId="6" fillId="0" borderId="34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6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6" fillId="0" borderId="0" xfId="71" applyFont="1">
      <alignment/>
      <protection/>
    </xf>
    <xf numFmtId="0" fontId="27" fillId="0" borderId="0" xfId="71" applyFont="1" applyAlignment="1">
      <alignment horizontal="distributed" vertical="top" textRotation="255"/>
      <protection/>
    </xf>
    <xf numFmtId="0" fontId="27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8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8" fillId="0" borderId="20" xfId="67" applyFont="1" applyBorder="1" applyAlignment="1">
      <alignment horizontal="right"/>
      <protection/>
    </xf>
    <xf numFmtId="0" fontId="8" fillId="0" borderId="20" xfId="67" applyFont="1" applyBorder="1" applyAlignment="1">
      <alignment/>
      <protection/>
    </xf>
    <xf numFmtId="0" fontId="8" fillId="0" borderId="20" xfId="67" applyFont="1" applyBorder="1" applyAlignment="1" quotePrefix="1">
      <alignment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right"/>
      <protection/>
    </xf>
    <xf numFmtId="0" fontId="22" fillId="0" borderId="20" xfId="0" applyFont="1" applyBorder="1" applyAlignment="1" applyProtection="1">
      <alignment/>
      <protection/>
    </xf>
    <xf numFmtId="0" fontId="23" fillId="0" borderId="23" xfId="0" applyFont="1" applyBorder="1" applyAlignment="1" applyProtection="1">
      <alignment vertical="center"/>
      <protection/>
    </xf>
    <xf numFmtId="0" fontId="23" fillId="0" borderId="22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0" fontId="0" fillId="0" borderId="0" xfId="70" applyFont="1" applyAlignment="1">
      <alignment horizontal="right"/>
      <protection/>
    </xf>
    <xf numFmtId="0" fontId="14" fillId="0" borderId="39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0" fontId="16" fillId="0" borderId="29" xfId="0" applyFont="1" applyFill="1" applyBorder="1" applyAlignment="1">
      <alignment vertical="top" textRotation="255" wrapText="1"/>
    </xf>
    <xf numFmtId="0" fontId="16" fillId="0" borderId="30" xfId="0" applyFont="1" applyFill="1" applyBorder="1" applyAlignment="1">
      <alignment vertical="top" textRotation="255" wrapText="1"/>
    </xf>
    <xf numFmtId="0" fontId="16" fillId="0" borderId="40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NumberFormat="1" applyFill="1" applyBorder="1" applyAlignment="1">
      <alignment vertical="center"/>
    </xf>
    <xf numFmtId="0" fontId="16" fillId="0" borderId="40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9" xfId="63" applyFont="1" applyFill="1" applyBorder="1" applyAlignment="1">
      <alignment vertical="center"/>
      <protection/>
    </xf>
    <xf numFmtId="0" fontId="0" fillId="0" borderId="41" xfId="63" applyFont="1" applyFill="1" applyBorder="1" applyAlignment="1">
      <alignment vertical="center"/>
      <protection/>
    </xf>
    <xf numFmtId="0" fontId="0" fillId="0" borderId="44" xfId="63" applyFont="1" applyFill="1" applyBorder="1" applyAlignment="1">
      <alignment vertical="center"/>
      <protection/>
    </xf>
    <xf numFmtId="0" fontId="0" fillId="0" borderId="45" xfId="63" applyFont="1" applyFill="1" applyBorder="1" applyAlignment="1">
      <alignment vertical="center"/>
      <protection/>
    </xf>
    <xf numFmtId="204" fontId="22" fillId="0" borderId="0" xfId="0" applyNumberFormat="1" applyFont="1" applyBorder="1" applyAlignment="1">
      <alignment/>
    </xf>
    <xf numFmtId="0" fontId="12" fillId="0" borderId="27" xfId="68" applyFont="1" applyFill="1" applyBorder="1" applyProtection="1">
      <alignment/>
      <protection locked="0"/>
    </xf>
    <xf numFmtId="0" fontId="13" fillId="0" borderId="27" xfId="68" applyFont="1" applyFill="1" applyBorder="1" applyAlignment="1" applyProtection="1">
      <alignment/>
      <protection locked="0"/>
    </xf>
    <xf numFmtId="0" fontId="13" fillId="0" borderId="27" xfId="68" applyFont="1" applyFill="1" applyBorder="1" applyAlignment="1" applyProtection="1">
      <alignment horizontal="right"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12" fillId="0" borderId="31" xfId="68" applyFont="1" applyFill="1" applyBorder="1" applyAlignment="1" applyProtection="1">
      <alignment vertical="center"/>
      <protection locked="0"/>
    </xf>
    <xf numFmtId="0" fontId="12" fillId="0" borderId="38" xfId="68" applyFont="1" applyFill="1" applyBorder="1" applyAlignment="1" applyProtection="1">
      <alignment vertical="center"/>
      <protection locked="0"/>
    </xf>
    <xf numFmtId="0" fontId="12" fillId="0" borderId="31" xfId="68" applyFont="1" applyFill="1" applyBorder="1" applyAlignment="1" applyProtection="1">
      <alignment horizontal="center" vertical="center"/>
      <protection locked="0"/>
    </xf>
    <xf numFmtId="0" fontId="12" fillId="0" borderId="27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29" fillId="0" borderId="35" xfId="66" applyFont="1" applyFill="1" applyBorder="1" applyProtection="1">
      <alignment/>
      <protection locked="0"/>
    </xf>
    <xf numFmtId="0" fontId="29" fillId="0" borderId="47" xfId="66" applyFont="1" applyFill="1" applyBorder="1" applyProtection="1">
      <alignment/>
      <protection locked="0"/>
    </xf>
    <xf numFmtId="0" fontId="12" fillId="0" borderId="18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29" fillId="0" borderId="36" xfId="66" applyFont="1" applyFill="1" applyBorder="1" applyProtection="1">
      <alignment/>
      <protection locked="0"/>
    </xf>
    <xf numFmtId="0" fontId="12" fillId="0" borderId="47" xfId="69" applyFont="1" applyFill="1" applyBorder="1" applyProtection="1">
      <alignment/>
      <protection locked="0"/>
    </xf>
    <xf numFmtId="0" fontId="12" fillId="0" borderId="18" xfId="68" applyFont="1" applyFill="1" applyBorder="1" applyAlignment="1" applyProtection="1">
      <alignment vertical="center"/>
      <protection locked="0"/>
    </xf>
    <xf numFmtId="0" fontId="29" fillId="0" borderId="37" xfId="66" applyFont="1" applyFill="1" applyBorder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12" fillId="0" borderId="37" xfId="69" applyFont="1" applyFill="1" applyBorder="1" applyProtection="1">
      <alignment/>
      <protection locked="0"/>
    </xf>
    <xf numFmtId="0" fontId="29" fillId="0" borderId="49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38" xfId="68" applyFont="1" applyFill="1" applyBorder="1" applyAlignment="1" applyProtection="1">
      <alignment horizontal="distributed" vertical="center"/>
      <protection locked="0"/>
    </xf>
    <xf numFmtId="0" fontId="29" fillId="0" borderId="31" xfId="66" applyFont="1" applyFill="1" applyBorder="1" applyProtection="1">
      <alignment/>
      <protection locked="0"/>
    </xf>
    <xf numFmtId="0" fontId="29" fillId="0" borderId="27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12" fillId="0" borderId="31" xfId="69" applyFont="1" applyFill="1" applyBorder="1" applyProtection="1">
      <alignment/>
      <protection locked="0"/>
    </xf>
    <xf numFmtId="0" fontId="29" fillId="0" borderId="38" xfId="66" applyFont="1" applyFill="1" applyBorder="1" applyProtection="1">
      <alignment/>
      <protection locked="0"/>
    </xf>
    <xf numFmtId="0" fontId="12" fillId="0" borderId="27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46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50" xfId="68" applyFont="1" applyFill="1" applyBorder="1" applyAlignment="1" applyProtection="1">
      <alignment vertical="center"/>
      <protection locked="0"/>
    </xf>
    <xf numFmtId="0" fontId="12" fillId="0" borderId="13" xfId="68" applyFont="1" applyFill="1" applyBorder="1" applyAlignment="1" applyProtection="1">
      <alignment vertical="center"/>
      <protection locked="0"/>
    </xf>
    <xf numFmtId="0" fontId="12" fillId="0" borderId="51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7" fillId="0" borderId="35" xfId="0" applyFont="1" applyFill="1" applyBorder="1" applyAlignment="1" applyProtection="1">
      <alignment/>
      <protection locked="0"/>
    </xf>
    <xf numFmtId="0" fontId="27" fillId="0" borderId="36" xfId="0" applyFont="1" applyFill="1" applyBorder="1" applyAlignment="1" applyProtection="1">
      <alignment/>
      <protection locked="0"/>
    </xf>
    <xf numFmtId="0" fontId="27" fillId="0" borderId="47" xfId="0" applyFont="1" applyFill="1" applyBorder="1" applyAlignment="1" applyProtection="1">
      <alignment/>
      <protection locked="0"/>
    </xf>
    <xf numFmtId="0" fontId="27" fillId="0" borderId="52" xfId="0" applyFont="1" applyFill="1" applyBorder="1" applyAlignment="1" applyProtection="1">
      <alignment/>
      <protection/>
    </xf>
    <xf numFmtId="0" fontId="27" fillId="0" borderId="4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7" fillId="0" borderId="39" xfId="0" applyFont="1" applyFill="1" applyBorder="1" applyAlignment="1" applyProtection="1">
      <alignment/>
      <protection/>
    </xf>
    <xf numFmtId="0" fontId="27" fillId="0" borderId="31" xfId="0" applyFont="1" applyFill="1" applyBorder="1" applyAlignment="1" applyProtection="1">
      <alignment/>
      <protection locked="0"/>
    </xf>
    <xf numFmtId="0" fontId="27" fillId="0" borderId="39" xfId="0" applyFont="1" applyFill="1" applyBorder="1" applyAlignment="1" applyProtection="1">
      <alignment/>
      <protection locked="0"/>
    </xf>
    <xf numFmtId="0" fontId="27" fillId="0" borderId="24" xfId="0" applyFont="1" applyFill="1" applyBorder="1" applyAlignment="1" applyProtection="1">
      <alignment/>
      <protection locked="0"/>
    </xf>
    <xf numFmtId="0" fontId="27" fillId="0" borderId="44" xfId="0" applyFont="1" applyFill="1" applyBorder="1" applyAlignment="1" applyProtection="1">
      <alignment/>
      <protection locked="0"/>
    </xf>
    <xf numFmtId="0" fontId="27" fillId="0" borderId="41" xfId="0" applyFont="1" applyFill="1" applyBorder="1" applyAlignment="1" applyProtection="1">
      <alignment/>
      <protection/>
    </xf>
    <xf numFmtId="0" fontId="27" fillId="0" borderId="45" xfId="0" applyFont="1" applyFill="1" applyBorder="1" applyAlignment="1" applyProtection="1">
      <alignment/>
      <protection/>
    </xf>
    <xf numFmtId="0" fontId="30" fillId="0" borderId="20" xfId="0" applyFont="1" applyBorder="1" applyAlignment="1">
      <alignment horizontal="center" vertical="center"/>
    </xf>
    <xf numFmtId="0" fontId="72" fillId="0" borderId="53" xfId="0" applyFont="1" applyFill="1" applyBorder="1" applyAlignment="1">
      <alignment horizontal="center" vertical="top" textRotation="255" indent="1"/>
    </xf>
    <xf numFmtId="0" fontId="72" fillId="0" borderId="15" xfId="0" applyFont="1" applyFill="1" applyBorder="1" applyAlignment="1">
      <alignment horizontal="center" vertical="top" textRotation="255" indent="1"/>
    </xf>
    <xf numFmtId="0" fontId="73" fillId="0" borderId="15" xfId="0" applyFont="1" applyFill="1" applyBorder="1" applyAlignment="1">
      <alignment horizontal="center" vertical="top" textRotation="255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2" fillId="0" borderId="0" xfId="0" applyFont="1" applyFill="1" applyBorder="1" applyAlignment="1">
      <alignment horizontal="left" vertical="center"/>
    </xf>
    <xf numFmtId="49" fontId="72" fillId="0" borderId="0" xfId="0" applyNumberFormat="1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vertical="center"/>
    </xf>
    <xf numFmtId="207" fontId="0" fillId="0" borderId="10" xfId="62" applyNumberFormat="1" applyFont="1" applyBorder="1" applyAlignment="1">
      <alignment horizontal="center" vertical="center"/>
      <protection/>
    </xf>
    <xf numFmtId="207" fontId="0" fillId="0" borderId="54" xfId="62" applyNumberFormat="1" applyFont="1" applyBorder="1" applyAlignment="1">
      <alignment horizontal="center" vertical="center"/>
      <protection/>
    </xf>
    <xf numFmtId="207" fontId="0" fillId="0" borderId="55" xfId="62" applyNumberFormat="1" applyFont="1" applyFill="1" applyBorder="1" applyAlignment="1">
      <alignment horizontal="center" vertical="center"/>
      <protection/>
    </xf>
    <xf numFmtId="207" fontId="0" fillId="0" borderId="56" xfId="62" applyNumberFormat="1" applyFont="1" applyBorder="1" applyAlignment="1">
      <alignment horizontal="center" vertical="center"/>
      <protection/>
    </xf>
    <xf numFmtId="208" fontId="0" fillId="0" borderId="57" xfId="62" applyNumberFormat="1" applyFont="1" applyBorder="1" applyAlignment="1">
      <alignment horizontal="right" vertical="center"/>
      <protection/>
    </xf>
    <xf numFmtId="208" fontId="0" fillId="0" borderId="18" xfId="62" applyNumberFormat="1" applyFont="1" applyBorder="1" applyAlignment="1">
      <alignment horizontal="right" vertical="center"/>
      <protection/>
    </xf>
    <xf numFmtId="208" fontId="0" fillId="0" borderId="58" xfId="62" applyNumberFormat="1" applyFont="1" applyFill="1" applyBorder="1" applyAlignment="1">
      <alignment horizontal="right" vertical="center"/>
      <protection/>
    </xf>
    <xf numFmtId="208" fontId="0" fillId="0" borderId="59" xfId="62" applyNumberFormat="1" applyFont="1" applyBorder="1" applyAlignment="1">
      <alignment horizontal="right" vertical="center"/>
      <protection/>
    </xf>
    <xf numFmtId="207" fontId="0" fillId="0" borderId="60" xfId="62" applyNumberFormat="1" applyFont="1" applyBorder="1" applyAlignment="1">
      <alignment horizontal="center" vertical="center"/>
      <protection/>
    </xf>
    <xf numFmtId="207" fontId="0" fillId="0" borderId="46" xfId="62" applyNumberFormat="1" applyFont="1" applyBorder="1" applyAlignment="1">
      <alignment horizontal="center" vertical="center"/>
      <protection/>
    </xf>
    <xf numFmtId="207" fontId="0" fillId="0" borderId="61" xfId="62" applyNumberFormat="1" applyFont="1" applyFill="1" applyBorder="1" applyAlignment="1">
      <alignment horizontal="center" vertical="center"/>
      <protection/>
    </xf>
    <xf numFmtId="207" fontId="0" fillId="0" borderId="62" xfId="62" applyNumberFormat="1" applyFont="1" applyBorder="1" applyAlignment="1">
      <alignment horizontal="center" vertical="center"/>
      <protection/>
    </xf>
    <xf numFmtId="208" fontId="0" fillId="0" borderId="26" xfId="62" applyNumberFormat="1" applyFont="1" applyBorder="1" applyAlignment="1">
      <alignment horizontal="right" vertical="center"/>
      <protection/>
    </xf>
    <xf numFmtId="208" fontId="0" fillId="0" borderId="48" xfId="62" applyNumberFormat="1" applyFont="1" applyBorder="1" applyAlignment="1">
      <alignment horizontal="right" vertical="center"/>
      <protection/>
    </xf>
    <xf numFmtId="208" fontId="0" fillId="0" borderId="63" xfId="62" applyNumberFormat="1" applyFont="1" applyFill="1" applyBorder="1" applyAlignment="1">
      <alignment horizontal="right" vertical="center"/>
      <protection/>
    </xf>
    <xf numFmtId="208" fontId="0" fillId="0" borderId="64" xfId="62" applyNumberFormat="1" applyFont="1" applyBorder="1" applyAlignment="1">
      <alignment horizontal="right" vertical="center"/>
      <protection/>
    </xf>
    <xf numFmtId="207" fontId="0" fillId="0" borderId="57" xfId="62" applyNumberFormat="1" applyFont="1" applyBorder="1" applyAlignment="1">
      <alignment horizontal="center" vertical="center"/>
      <protection/>
    </xf>
    <xf numFmtId="207" fontId="0" fillId="0" borderId="18" xfId="62" applyNumberFormat="1" applyFont="1" applyBorder="1" applyAlignment="1">
      <alignment horizontal="center" vertical="center"/>
      <protection/>
    </xf>
    <xf numFmtId="207" fontId="0" fillId="0" borderId="58" xfId="62" applyNumberFormat="1" applyFont="1" applyFill="1" applyBorder="1" applyAlignment="1">
      <alignment horizontal="center" vertical="center"/>
      <protection/>
    </xf>
    <xf numFmtId="207" fontId="0" fillId="0" borderId="59" xfId="62" applyNumberFormat="1" applyFont="1" applyBorder="1" applyAlignment="1">
      <alignment horizontal="center" vertical="center"/>
      <protection/>
    </xf>
    <xf numFmtId="207" fontId="0" fillId="0" borderId="65" xfId="62" applyNumberFormat="1" applyFont="1" applyBorder="1" applyAlignment="1">
      <alignment horizontal="center" vertical="center"/>
      <protection/>
    </xf>
    <xf numFmtId="207" fontId="0" fillId="0" borderId="66" xfId="62" applyNumberFormat="1" applyFont="1" applyBorder="1" applyAlignment="1">
      <alignment horizontal="center" vertical="center"/>
      <protection/>
    </xf>
    <xf numFmtId="207" fontId="0" fillId="0" borderId="67" xfId="62" applyNumberFormat="1" applyFont="1" applyFill="1" applyBorder="1" applyAlignment="1">
      <alignment horizontal="center" vertical="center"/>
      <protection/>
    </xf>
    <xf numFmtId="207" fontId="0" fillId="0" borderId="68" xfId="62" applyNumberFormat="1" applyFont="1" applyBorder="1" applyAlignment="1">
      <alignment horizontal="center" vertical="center"/>
      <protection/>
    </xf>
    <xf numFmtId="208" fontId="0" fillId="0" borderId="12" xfId="62" applyNumberFormat="1" applyFont="1" applyBorder="1" applyAlignment="1">
      <alignment horizontal="right" vertical="center"/>
      <protection/>
    </xf>
    <xf numFmtId="208" fontId="0" fillId="0" borderId="69" xfId="62" applyNumberFormat="1" applyFont="1" applyBorder="1" applyAlignment="1">
      <alignment horizontal="right" vertical="center"/>
      <protection/>
    </xf>
    <xf numFmtId="208" fontId="0" fillId="0" borderId="70" xfId="62" applyNumberFormat="1" applyFont="1" applyFill="1" applyBorder="1" applyAlignment="1">
      <alignment horizontal="right" vertical="center"/>
      <protection/>
    </xf>
    <xf numFmtId="208" fontId="0" fillId="0" borderId="71" xfId="62" applyNumberFormat="1" applyFont="1" applyBorder="1" applyAlignment="1">
      <alignment horizontal="right" vertical="center"/>
      <protection/>
    </xf>
    <xf numFmtId="0" fontId="0" fillId="0" borderId="57" xfId="62" applyFont="1" applyBorder="1" applyAlignment="1">
      <alignment horizontal="left" vertical="center"/>
      <protection/>
    </xf>
    <xf numFmtId="0" fontId="0" fillId="0" borderId="19" xfId="62" applyFont="1" applyBorder="1" applyAlignment="1">
      <alignment horizontal="left" vertical="center"/>
      <protection/>
    </xf>
    <xf numFmtId="0" fontId="0" fillId="0" borderId="57" xfId="62" applyBorder="1" applyAlignment="1">
      <alignment horizontal="left" vertical="center"/>
      <protection/>
    </xf>
    <xf numFmtId="49" fontId="0" fillId="0" borderId="72" xfId="62" applyNumberFormat="1" applyFont="1" applyBorder="1" applyAlignment="1">
      <alignment horizontal="left" vertical="center"/>
      <protection/>
    </xf>
    <xf numFmtId="0" fontId="0" fillId="0" borderId="73" xfId="62" applyFont="1" applyBorder="1" applyAlignment="1">
      <alignment horizontal="left" vertical="center"/>
      <protection/>
    </xf>
    <xf numFmtId="0" fontId="0" fillId="0" borderId="32" xfId="62" applyFont="1" applyBorder="1" applyAlignment="1">
      <alignment horizontal="left" vertical="center"/>
      <protection/>
    </xf>
    <xf numFmtId="49" fontId="0" fillId="0" borderId="32" xfId="62" applyNumberFormat="1" applyFont="1" applyBorder="1" applyAlignment="1">
      <alignment horizontal="left" vertical="center"/>
      <protection/>
    </xf>
    <xf numFmtId="0" fontId="0" fillId="0" borderId="74" xfId="62" applyFont="1" applyBorder="1" applyAlignment="1">
      <alignment horizontal="center" vertical="center" textRotation="255"/>
      <protection/>
    </xf>
    <xf numFmtId="0" fontId="0" fillId="0" borderId="26" xfId="62" applyBorder="1" applyAlignment="1">
      <alignment horizontal="left" vertical="center"/>
      <protection/>
    </xf>
    <xf numFmtId="0" fontId="0" fillId="0" borderId="72" xfId="62" applyFont="1" applyBorder="1" applyAlignment="1">
      <alignment horizontal="left" vertical="center"/>
      <protection/>
    </xf>
    <xf numFmtId="49" fontId="0" fillId="0" borderId="26" xfId="62" applyNumberFormat="1" applyFont="1" applyBorder="1" applyAlignment="1">
      <alignment horizontal="left" vertical="center"/>
      <protection/>
    </xf>
    <xf numFmtId="0" fontId="0" fillId="0" borderId="65" xfId="62" applyBorder="1" applyAlignment="1">
      <alignment horizontal="left" vertical="center"/>
      <protection/>
    </xf>
    <xf numFmtId="0" fontId="0" fillId="0" borderId="75" xfId="62" applyFont="1" applyBorder="1" applyAlignment="1">
      <alignment horizontal="left" vertical="center"/>
      <protection/>
    </xf>
    <xf numFmtId="0" fontId="31" fillId="0" borderId="20" xfId="62" applyFont="1" applyBorder="1" applyAlignment="1">
      <alignment horizontal="right" vertical="center"/>
      <protection/>
    </xf>
    <xf numFmtId="0" fontId="72" fillId="0" borderId="76" xfId="0" applyFont="1" applyFill="1" applyBorder="1" applyAlignment="1">
      <alignment horizontal="center" vertical="top" textRotation="255" indent="1"/>
    </xf>
    <xf numFmtId="0" fontId="72" fillId="0" borderId="77" xfId="0" applyFont="1" applyFill="1" applyBorder="1" applyAlignment="1">
      <alignment horizontal="center" vertical="top" textRotation="255" indent="1"/>
    </xf>
    <xf numFmtId="0" fontId="0" fillId="0" borderId="0" xfId="67" applyFont="1">
      <alignment/>
      <protection/>
    </xf>
    <xf numFmtId="176" fontId="0" fillId="0" borderId="0" xfId="67" applyNumberFormat="1" applyFont="1">
      <alignment/>
      <protection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lef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0" fillId="0" borderId="57" xfId="64" applyBorder="1">
      <alignment/>
      <protection/>
    </xf>
    <xf numFmtId="6" fontId="0" fillId="0" borderId="0" xfId="60" applyAlignment="1">
      <alignment/>
    </xf>
    <xf numFmtId="0" fontId="8" fillId="0" borderId="12" xfId="64" applyFont="1" applyBorder="1" applyAlignment="1">
      <alignment horizontal="centerContinuous"/>
      <protection/>
    </xf>
    <xf numFmtId="0" fontId="8" fillId="0" borderId="20" xfId="64" applyFont="1" applyBorder="1" applyAlignment="1">
      <alignment horizontal="distributed" vertical="top"/>
      <protection/>
    </xf>
    <xf numFmtId="0" fontId="0" fillId="0" borderId="0" xfId="64" applyBorder="1">
      <alignment/>
      <protection/>
    </xf>
    <xf numFmtId="0" fontId="8" fillId="0" borderId="23" xfId="64" applyFont="1" applyBorder="1" applyAlignment="1">
      <alignment vertical="center"/>
      <protection/>
    </xf>
    <xf numFmtId="0" fontId="8" fillId="0" borderId="22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41" xfId="64" applyNumberFormat="1" applyFont="1" applyBorder="1" applyAlignment="1">
      <alignment horizontal="right" vertical="center"/>
      <protection/>
    </xf>
    <xf numFmtId="3" fontId="8" fillId="0" borderId="40" xfId="64" applyNumberFormat="1" applyFont="1" applyBorder="1" applyAlignment="1">
      <alignment vertical="center"/>
      <protection/>
    </xf>
    <xf numFmtId="176" fontId="8" fillId="0" borderId="41" xfId="64" applyNumberFormat="1" applyFont="1" applyBorder="1" applyAlignment="1">
      <alignment vertical="center"/>
      <protection/>
    </xf>
    <xf numFmtId="0" fontId="8" fillId="0" borderId="78" xfId="64" applyFont="1" applyBorder="1" applyAlignment="1" quotePrefix="1">
      <alignment horizontal="distributed"/>
      <protection/>
    </xf>
    <xf numFmtId="0" fontId="8" fillId="0" borderId="13" xfId="64" applyFont="1" applyBorder="1" applyAlignment="1" quotePrefix="1">
      <alignment horizontal="distributed" vertical="center"/>
      <protection/>
    </xf>
    <xf numFmtId="3" fontId="8" fillId="0" borderId="78" xfId="64" applyNumberFormat="1" applyFont="1" applyBorder="1" applyAlignment="1">
      <alignment vertical="center"/>
      <protection/>
    </xf>
    <xf numFmtId="0" fontId="8" fillId="0" borderId="13" xfId="64" applyFont="1" applyBorder="1" applyAlignment="1">
      <alignment horizontal="distributed" vertical="center" wrapText="1"/>
      <protection/>
    </xf>
    <xf numFmtId="0" fontId="8" fillId="0" borderId="79" xfId="64" applyFont="1" applyBorder="1" applyAlignment="1" quotePrefix="1">
      <alignment horizontal="distributed"/>
      <protection/>
    </xf>
    <xf numFmtId="0" fontId="8" fillId="0" borderId="80" xfId="64" applyFont="1" applyBorder="1" applyAlignment="1" quotePrefix="1">
      <alignment horizontal="distributed" vertical="center"/>
      <protection/>
    </xf>
    <xf numFmtId="3" fontId="8" fillId="0" borderId="12" xfId="64" applyNumberFormat="1" applyFont="1" applyBorder="1" applyAlignment="1">
      <alignment vertical="center"/>
      <protection/>
    </xf>
    <xf numFmtId="176" fontId="8" fillId="0" borderId="45" xfId="64" applyNumberFormat="1" applyFont="1" applyBorder="1" applyAlignment="1">
      <alignment horizontal="right" vertical="center"/>
      <protection/>
    </xf>
    <xf numFmtId="3" fontId="8" fillId="0" borderId="43" xfId="64" applyNumberFormat="1" applyFont="1" applyBorder="1" applyAlignment="1">
      <alignment vertical="center"/>
      <protection/>
    </xf>
    <xf numFmtId="176" fontId="8" fillId="0" borderId="45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3" fontId="8" fillId="0" borderId="57" xfId="64" applyNumberFormat="1" applyFont="1" applyBorder="1" applyAlignment="1">
      <alignment vertical="center"/>
      <protection/>
    </xf>
    <xf numFmtId="0" fontId="0" fillId="0" borderId="13" xfId="64" applyFont="1" applyBorder="1" applyAlignment="1">
      <alignment horizontal="distributed" vertical="center" wrapText="1"/>
      <protection/>
    </xf>
    <xf numFmtId="0" fontId="8" fillId="0" borderId="13" xfId="64" applyFont="1" applyBorder="1" applyAlignment="1">
      <alignment horizontal="distributed" vertical="center"/>
      <protection/>
    </xf>
    <xf numFmtId="0" fontId="8" fillId="0" borderId="60" xfId="64" applyFont="1" applyBorder="1" applyAlignment="1" quotePrefix="1">
      <alignment horizontal="distributed"/>
      <protection/>
    </xf>
    <xf numFmtId="0" fontId="8" fillId="0" borderId="36" xfId="64" applyFont="1" applyBorder="1" applyAlignment="1">
      <alignment horizontal="distributed" vertical="center"/>
      <protection/>
    </xf>
    <xf numFmtId="3" fontId="8" fillId="0" borderId="60" xfId="64" applyNumberFormat="1" applyFont="1" applyBorder="1" applyAlignment="1">
      <alignment vertical="center"/>
      <protection/>
    </xf>
    <xf numFmtId="0" fontId="8" fillId="0" borderId="36" xfId="64" applyFont="1" applyBorder="1" applyAlignment="1">
      <alignment horizontal="distributed" vertical="center" wrapText="1"/>
      <protection/>
    </xf>
    <xf numFmtId="176" fontId="8" fillId="0" borderId="73" xfId="64" applyNumberFormat="1" applyFont="1" applyBorder="1" applyAlignment="1">
      <alignment horizontal="right" vertical="center"/>
      <protection/>
    </xf>
    <xf numFmtId="3" fontId="8" fillId="0" borderId="81" xfId="64" applyNumberFormat="1" applyFont="1" applyBorder="1" applyAlignment="1">
      <alignment vertical="center"/>
      <protection/>
    </xf>
    <xf numFmtId="176" fontId="8" fillId="0" borderId="73" xfId="64" applyNumberFormat="1" applyFont="1" applyBorder="1" applyAlignment="1">
      <alignment vertical="center"/>
      <protection/>
    </xf>
    <xf numFmtId="0" fontId="8" fillId="0" borderId="80" xfId="64" applyFont="1" applyBorder="1" applyAlignment="1">
      <alignment horizontal="distributed" vertical="center"/>
      <protection/>
    </xf>
    <xf numFmtId="3" fontId="8" fillId="0" borderId="79" xfId="64" applyNumberFormat="1" applyFont="1" applyBorder="1" applyAlignment="1">
      <alignment vertical="center"/>
      <protection/>
    </xf>
    <xf numFmtId="0" fontId="0" fillId="0" borderId="0" xfId="62" applyBorder="1">
      <alignment/>
      <protection/>
    </xf>
    <xf numFmtId="0" fontId="33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8" fillId="0" borderId="20" xfId="67" applyFont="1" applyBorder="1" applyAlignment="1" quotePrefix="1">
      <alignment horizontal="distributed" vertical="top"/>
      <protection/>
    </xf>
    <xf numFmtId="0" fontId="8" fillId="0" borderId="78" xfId="67" applyFont="1" applyBorder="1" applyAlignment="1">
      <alignment horizontal="distributed" vertical="center"/>
      <protection/>
    </xf>
    <xf numFmtId="3" fontId="8" fillId="0" borderId="40" xfId="67" applyNumberFormat="1" applyFont="1" applyBorder="1" applyAlignment="1">
      <alignment vertical="center"/>
      <protection/>
    </xf>
    <xf numFmtId="176" fontId="8" fillId="0" borderId="41" xfId="67" applyNumberFormat="1" applyFont="1" applyBorder="1" applyAlignment="1">
      <alignment horizontal="right" vertical="center"/>
      <protection/>
    </xf>
    <xf numFmtId="3" fontId="8" fillId="0" borderId="40" xfId="67" applyNumberFormat="1" applyFont="1" applyBorder="1" applyAlignment="1" applyProtection="1">
      <alignment vertical="center"/>
      <protection locked="0"/>
    </xf>
    <xf numFmtId="176" fontId="8" fillId="0" borderId="39" xfId="67" applyNumberFormat="1" applyFont="1" applyBorder="1" applyAlignment="1">
      <alignment vertical="center"/>
      <protection/>
    </xf>
    <xf numFmtId="176" fontId="8" fillId="0" borderId="41" xfId="67" applyNumberFormat="1" applyFont="1" applyBorder="1" applyAlignment="1">
      <alignment vertical="center"/>
      <protection/>
    </xf>
    <xf numFmtId="0" fontId="8" fillId="0" borderId="78" xfId="67" applyFont="1" applyBorder="1" applyAlignment="1" quotePrefix="1">
      <alignment horizontal="distributed"/>
      <protection/>
    </xf>
    <xf numFmtId="0" fontId="8" fillId="0" borderId="40" xfId="0" applyFont="1" applyBorder="1" applyAlignment="1">
      <alignment horizontal="right" vertical="center"/>
    </xf>
    <xf numFmtId="176" fontId="8" fillId="0" borderId="39" xfId="67" applyNumberFormat="1" applyFont="1" applyBorder="1" applyAlignment="1">
      <alignment horizontal="right" vertical="center"/>
      <protection/>
    </xf>
    <xf numFmtId="176" fontId="8" fillId="0" borderId="41" xfId="67" applyNumberFormat="1" applyFont="1" applyBorder="1" applyAlignment="1">
      <alignment horizontal="center" vertical="center"/>
      <protection/>
    </xf>
    <xf numFmtId="0" fontId="8" fillId="0" borderId="79" xfId="67" applyFont="1" applyBorder="1" applyAlignment="1" quotePrefix="1">
      <alignment horizontal="distributed"/>
      <protection/>
    </xf>
    <xf numFmtId="0" fontId="8" fillId="0" borderId="80" xfId="67" applyFont="1" applyBorder="1" applyAlignment="1" quotePrefix="1">
      <alignment horizontal="distributed" vertical="center"/>
      <protection/>
    </xf>
    <xf numFmtId="0" fontId="8" fillId="0" borderId="43" xfId="0" applyFont="1" applyBorder="1" applyAlignment="1">
      <alignment horizontal="right" vertical="center"/>
    </xf>
    <xf numFmtId="176" fontId="8" fillId="0" borderId="45" xfId="67" applyNumberFormat="1" applyFont="1" applyBorder="1" applyAlignment="1">
      <alignment horizontal="right" vertical="center"/>
      <protection/>
    </xf>
    <xf numFmtId="3" fontId="8" fillId="0" borderId="43" xfId="67" applyNumberFormat="1" applyFont="1" applyBorder="1" applyAlignment="1" applyProtection="1">
      <alignment vertical="center"/>
      <protection locked="0"/>
    </xf>
    <xf numFmtId="3" fontId="8" fillId="0" borderId="43" xfId="67" applyNumberFormat="1" applyFont="1" applyBorder="1" applyAlignment="1">
      <alignment vertical="center"/>
      <protection/>
    </xf>
    <xf numFmtId="176" fontId="8" fillId="0" borderId="44" xfId="67" applyNumberFormat="1" applyFont="1" applyBorder="1" applyAlignment="1">
      <alignment vertical="center"/>
      <protection/>
    </xf>
    <xf numFmtId="176" fontId="8" fillId="0" borderId="45" xfId="67" applyNumberFormat="1" applyFont="1" applyBorder="1" applyAlignment="1">
      <alignment vertical="center"/>
      <protection/>
    </xf>
    <xf numFmtId="0" fontId="8" fillId="0" borderId="13" xfId="67" applyFont="1" applyBorder="1" applyAlignment="1">
      <alignment horizontal="distributed" vertical="center"/>
      <protection/>
    </xf>
    <xf numFmtId="0" fontId="8" fillId="0" borderId="60" xfId="67" applyFont="1" applyBorder="1" applyAlignment="1" quotePrefix="1">
      <alignment horizontal="distributed"/>
      <protection/>
    </xf>
    <xf numFmtId="0" fontId="8" fillId="0" borderId="36" xfId="67" applyFont="1" applyBorder="1" applyAlignment="1" quotePrefix="1">
      <alignment horizontal="distributed" vertical="center"/>
      <protection/>
    </xf>
    <xf numFmtId="3" fontId="8" fillId="0" borderId="81" xfId="67" applyNumberFormat="1" applyFont="1" applyBorder="1" applyAlignment="1">
      <alignment vertical="center"/>
      <protection/>
    </xf>
    <xf numFmtId="176" fontId="8" fillId="0" borderId="73" xfId="67" applyNumberFormat="1" applyFont="1" applyBorder="1" applyAlignment="1">
      <alignment horizontal="right" vertical="center"/>
      <protection/>
    </xf>
    <xf numFmtId="3" fontId="8" fillId="0" borderId="81" xfId="67" applyNumberFormat="1" applyFont="1" applyBorder="1" applyAlignment="1" applyProtection="1">
      <alignment vertical="center"/>
      <protection locked="0"/>
    </xf>
    <xf numFmtId="176" fontId="8" fillId="0" borderId="35" xfId="67" applyNumberFormat="1" applyFont="1" applyBorder="1" applyAlignment="1">
      <alignment vertical="center"/>
      <protection/>
    </xf>
    <xf numFmtId="0" fontId="8" fillId="0" borderId="43" xfId="67" applyFont="1" applyFill="1" applyBorder="1" applyAlignment="1" applyProtection="1" quotePrefix="1">
      <alignment horizontal="center" vertical="center" wrapText="1"/>
      <protection locked="0"/>
    </xf>
    <xf numFmtId="0" fontId="8" fillId="0" borderId="82" xfId="67" applyFont="1" applyFill="1" applyBorder="1" applyAlignment="1" applyProtection="1" quotePrefix="1">
      <alignment horizontal="center" vertical="center" wrapText="1"/>
      <protection locked="0"/>
    </xf>
    <xf numFmtId="0" fontId="8" fillId="0" borderId="44" xfId="67" applyFont="1" applyFill="1" applyBorder="1" applyAlignment="1" applyProtection="1">
      <alignment horizontal="center" vertical="center" wrapText="1"/>
      <protection locked="0"/>
    </xf>
    <xf numFmtId="0" fontId="8" fillId="0" borderId="45" xfId="67" applyFont="1" applyFill="1" applyBorder="1" applyAlignment="1" applyProtection="1" quotePrefix="1">
      <alignment horizontal="center" vertical="center" wrapText="1"/>
      <protection locked="0"/>
    </xf>
    <xf numFmtId="0" fontId="8" fillId="0" borderId="0" xfId="67" applyFont="1" applyAlignment="1" quotePrefix="1">
      <alignment horizontal="left"/>
      <protection/>
    </xf>
    <xf numFmtId="0" fontId="8" fillId="33" borderId="43" xfId="67" applyFont="1" applyFill="1" applyBorder="1" applyAlignment="1" applyProtection="1" quotePrefix="1">
      <alignment horizontal="center" vertical="center" wrapText="1"/>
      <protection locked="0"/>
    </xf>
    <xf numFmtId="0" fontId="8" fillId="33" borderId="82" xfId="67" applyFont="1" applyFill="1" applyBorder="1" applyAlignment="1" applyProtection="1" quotePrefix="1">
      <alignment horizontal="center" vertical="center" wrapText="1"/>
      <protection locked="0"/>
    </xf>
    <xf numFmtId="3" fontId="8" fillId="33" borderId="40" xfId="67" applyNumberFormat="1" applyFont="1" applyFill="1" applyBorder="1" applyAlignment="1">
      <alignment vertical="center"/>
      <protection/>
    </xf>
    <xf numFmtId="176" fontId="8" fillId="33" borderId="41" xfId="67" applyNumberFormat="1" applyFont="1" applyFill="1" applyBorder="1" applyAlignment="1">
      <alignment horizontal="right" vertical="center"/>
      <protection/>
    </xf>
    <xf numFmtId="0" fontId="8" fillId="33" borderId="40" xfId="0" applyFont="1" applyFill="1" applyBorder="1" applyAlignment="1">
      <alignment horizontal="right" vertical="center"/>
    </xf>
    <xf numFmtId="0" fontId="8" fillId="33" borderId="43" xfId="0" applyFont="1" applyFill="1" applyBorder="1" applyAlignment="1">
      <alignment horizontal="right" vertical="center"/>
    </xf>
    <xf numFmtId="176" fontId="8" fillId="33" borderId="45" xfId="67" applyNumberFormat="1" applyFont="1" applyFill="1" applyBorder="1" applyAlignment="1">
      <alignment horizontal="right" vertical="center"/>
      <protection/>
    </xf>
    <xf numFmtId="3" fontId="8" fillId="33" borderId="81" xfId="67" applyNumberFormat="1" applyFont="1" applyFill="1" applyBorder="1" applyAlignment="1">
      <alignment vertical="center"/>
      <protection/>
    </xf>
    <xf numFmtId="176" fontId="8" fillId="33" borderId="73" xfId="67" applyNumberFormat="1" applyFont="1" applyFill="1" applyBorder="1" applyAlignment="1">
      <alignment horizontal="right" vertical="center"/>
      <protection/>
    </xf>
    <xf numFmtId="3" fontId="8" fillId="33" borderId="43" xfId="67" applyNumberFormat="1" applyFont="1" applyFill="1" applyBorder="1" applyAlignment="1">
      <alignment vertical="center"/>
      <protection/>
    </xf>
    <xf numFmtId="0" fontId="8" fillId="0" borderId="0" xfId="67" applyFont="1" applyAlignment="1">
      <alignment/>
      <protection/>
    </xf>
    <xf numFmtId="0" fontId="12" fillId="0" borderId="0" xfId="68" applyFont="1" applyAlignment="1" applyProtection="1">
      <alignment vertical="center"/>
      <protection locked="0"/>
    </xf>
    <xf numFmtId="0" fontId="12" fillId="33" borderId="50" xfId="68" applyFont="1" applyFill="1" applyBorder="1" applyAlignment="1" applyProtection="1">
      <alignment vertical="center"/>
      <protection locked="0"/>
    </xf>
    <xf numFmtId="0" fontId="12" fillId="33" borderId="13" xfId="68" applyFont="1" applyFill="1" applyBorder="1" applyAlignment="1" applyProtection="1">
      <alignment vertical="center"/>
      <protection locked="0"/>
    </xf>
    <xf numFmtId="0" fontId="12" fillId="33" borderId="51" xfId="68" applyFont="1" applyFill="1" applyBorder="1" applyAlignment="1" applyProtection="1">
      <alignment vertical="center"/>
      <protection locked="0"/>
    </xf>
    <xf numFmtId="0" fontId="12" fillId="33" borderId="39" xfId="68" applyFont="1" applyFill="1" applyBorder="1" applyAlignment="1" applyProtection="1">
      <alignment vertical="center"/>
      <protection locked="0"/>
    </xf>
    <xf numFmtId="0" fontId="12" fillId="33" borderId="39" xfId="68" applyFont="1" applyFill="1" applyBorder="1" applyAlignment="1" applyProtection="1">
      <alignment vertical="center"/>
      <protection/>
    </xf>
    <xf numFmtId="0" fontId="33" fillId="0" borderId="0" xfId="64" applyFont="1" applyAlignment="1">
      <alignment/>
      <protection/>
    </xf>
    <xf numFmtId="0" fontId="8" fillId="0" borderId="0" xfId="64" applyFont="1" applyAlignment="1">
      <alignment/>
      <protection/>
    </xf>
    <xf numFmtId="0" fontId="8" fillId="0" borderId="43" xfId="64" applyFont="1" applyFill="1" applyBorder="1" applyAlignment="1" applyProtection="1">
      <alignment horizontal="center" vertical="center" wrapText="1"/>
      <protection locked="0"/>
    </xf>
    <xf numFmtId="0" fontId="8" fillId="0" borderId="82" xfId="64" applyFont="1" applyFill="1" applyBorder="1" applyAlignment="1" applyProtection="1">
      <alignment horizontal="center" vertical="center" wrapText="1"/>
      <protection locked="0"/>
    </xf>
    <xf numFmtId="0" fontId="8" fillId="0" borderId="45" xfId="64" applyFont="1" applyFill="1" applyBorder="1" applyAlignment="1" applyProtection="1">
      <alignment horizontal="center" vertical="center" wrapText="1"/>
      <protection locked="0"/>
    </xf>
    <xf numFmtId="0" fontId="8" fillId="0" borderId="0" xfId="64" applyFont="1" applyFill="1" applyAlignment="1" applyProtection="1">
      <alignment horizontal="right"/>
      <protection locked="0"/>
    </xf>
    <xf numFmtId="0" fontId="8" fillId="0" borderId="0" xfId="64" applyFont="1" applyAlignment="1">
      <alignment horizontal="right"/>
      <protection/>
    </xf>
    <xf numFmtId="0" fontId="0" fillId="0" borderId="0" xfId="64" applyFont="1" applyAlignment="1" quotePrefix="1">
      <alignment horizontal="left"/>
      <protection/>
    </xf>
    <xf numFmtId="0" fontId="0" fillId="0" borderId="0" xfId="67" applyFont="1" applyAlignment="1">
      <alignment/>
      <protection/>
    </xf>
    <xf numFmtId="0" fontId="0" fillId="0" borderId="0" xfId="67" applyFont="1">
      <alignment/>
      <protection/>
    </xf>
    <xf numFmtId="0" fontId="0" fillId="0" borderId="0" xfId="67" applyFont="1" applyAlignment="1">
      <alignment/>
      <protection/>
    </xf>
    <xf numFmtId="0" fontId="8" fillId="33" borderId="43" xfId="64" applyFont="1" applyFill="1" applyBorder="1" applyAlignment="1" applyProtection="1">
      <alignment horizontal="center" vertical="center" wrapText="1"/>
      <protection locked="0"/>
    </xf>
    <xf numFmtId="0" fontId="8" fillId="33" borderId="82" xfId="64" applyFont="1" applyFill="1" applyBorder="1" applyAlignment="1" applyProtection="1">
      <alignment horizontal="center" vertical="center" wrapText="1"/>
      <protection locked="0"/>
    </xf>
    <xf numFmtId="3" fontId="8" fillId="33" borderId="0" xfId="64" applyNumberFormat="1" applyFont="1" applyFill="1" applyBorder="1" applyAlignment="1">
      <alignment vertical="center"/>
      <protection/>
    </xf>
    <xf numFmtId="176" fontId="8" fillId="33" borderId="41" xfId="64" applyNumberFormat="1" applyFont="1" applyFill="1" applyBorder="1" applyAlignment="1">
      <alignment horizontal="right" vertical="center"/>
      <protection/>
    </xf>
    <xf numFmtId="3" fontId="8" fillId="33" borderId="78" xfId="64" applyNumberFormat="1" applyFont="1" applyFill="1" applyBorder="1" applyAlignment="1">
      <alignment vertical="center"/>
      <protection/>
    </xf>
    <xf numFmtId="3" fontId="8" fillId="33" borderId="12" xfId="64" applyNumberFormat="1" applyFont="1" applyFill="1" applyBorder="1" applyAlignment="1">
      <alignment vertical="center"/>
      <protection/>
    </xf>
    <xf numFmtId="176" fontId="8" fillId="33" borderId="45" xfId="64" applyNumberFormat="1" applyFont="1" applyFill="1" applyBorder="1" applyAlignment="1">
      <alignment horizontal="right" vertical="center"/>
      <protection/>
    </xf>
    <xf numFmtId="3" fontId="8" fillId="33" borderId="57" xfId="64" applyNumberFormat="1" applyFont="1" applyFill="1" applyBorder="1" applyAlignment="1">
      <alignment vertical="center"/>
      <protection/>
    </xf>
    <xf numFmtId="3" fontId="8" fillId="33" borderId="40" xfId="64" applyNumberFormat="1" applyFont="1" applyFill="1" applyBorder="1" applyAlignment="1">
      <alignment vertical="center"/>
      <protection/>
    </xf>
    <xf numFmtId="3" fontId="8" fillId="33" borderId="60" xfId="64" applyNumberFormat="1" applyFont="1" applyFill="1" applyBorder="1" applyAlignment="1">
      <alignment vertical="center"/>
      <protection/>
    </xf>
    <xf numFmtId="176" fontId="8" fillId="33" borderId="73" xfId="64" applyNumberFormat="1" applyFont="1" applyFill="1" applyBorder="1" applyAlignment="1">
      <alignment horizontal="right" vertical="center"/>
      <protection/>
    </xf>
    <xf numFmtId="3" fontId="8" fillId="33" borderId="79" xfId="64" applyNumberFormat="1" applyFont="1" applyFill="1" applyBorder="1" applyAlignment="1">
      <alignment vertical="center"/>
      <protection/>
    </xf>
    <xf numFmtId="0" fontId="12" fillId="34" borderId="37" xfId="68" applyFont="1" applyFill="1" applyBorder="1" applyAlignment="1" applyProtection="1">
      <alignment vertical="center"/>
      <protection locked="0"/>
    </xf>
    <xf numFmtId="0" fontId="12" fillId="34" borderId="49" xfId="68" applyFont="1" applyFill="1" applyBorder="1" applyAlignment="1" applyProtection="1">
      <alignment horizontal="distributed" vertical="center"/>
      <protection locked="0"/>
    </xf>
    <xf numFmtId="0" fontId="29" fillId="34" borderId="35" xfId="66" applyFont="1" applyFill="1" applyBorder="1" applyProtection="1">
      <alignment/>
      <protection locked="0"/>
    </xf>
    <xf numFmtId="0" fontId="29" fillId="34" borderId="47" xfId="66" applyFont="1" applyFill="1" applyBorder="1" applyProtection="1">
      <alignment/>
      <protection locked="0"/>
    </xf>
    <xf numFmtId="0" fontId="12" fillId="34" borderId="18" xfId="69" applyFont="1" applyFill="1" applyBorder="1" applyProtection="1">
      <alignment/>
      <protection locked="0"/>
    </xf>
    <xf numFmtId="0" fontId="12" fillId="34" borderId="35" xfId="69" applyFont="1" applyFill="1" applyBorder="1" applyProtection="1">
      <alignment/>
      <protection locked="0"/>
    </xf>
    <xf numFmtId="0" fontId="29" fillId="34" borderId="36" xfId="66" applyFont="1" applyFill="1" applyBorder="1" applyProtection="1">
      <alignment/>
      <protection locked="0"/>
    </xf>
    <xf numFmtId="0" fontId="12" fillId="34" borderId="47" xfId="69" applyFont="1" applyFill="1" applyBorder="1" applyProtection="1">
      <alignment/>
      <protection locked="0"/>
    </xf>
    <xf numFmtId="0" fontId="12" fillId="34" borderId="18" xfId="68" applyFont="1" applyFill="1" applyBorder="1" applyAlignment="1" applyProtection="1">
      <alignment vertical="center"/>
      <protection locked="0"/>
    </xf>
    <xf numFmtId="0" fontId="29" fillId="34" borderId="37" xfId="66" applyFont="1" applyFill="1" applyBorder="1" applyProtection="1">
      <alignment/>
      <protection locked="0"/>
    </xf>
    <xf numFmtId="0" fontId="29" fillId="34" borderId="0" xfId="66" applyFont="1" applyFill="1" applyBorder="1" applyProtection="1">
      <alignment/>
      <protection locked="0"/>
    </xf>
    <xf numFmtId="0" fontId="12" fillId="34" borderId="37" xfId="69" applyFont="1" applyFill="1" applyBorder="1" applyProtection="1">
      <alignment/>
      <protection locked="0"/>
    </xf>
    <xf numFmtId="0" fontId="29" fillId="34" borderId="49" xfId="66" applyFont="1" applyFill="1" applyBorder="1" applyProtection="1">
      <alignment/>
      <protection locked="0"/>
    </xf>
    <xf numFmtId="0" fontId="12" fillId="34" borderId="0" xfId="69" applyFont="1" applyFill="1" applyBorder="1" applyProtection="1">
      <alignment/>
      <protection locked="0"/>
    </xf>
    <xf numFmtId="0" fontId="12" fillId="34" borderId="31" xfId="68" applyFont="1" applyFill="1" applyBorder="1" applyAlignment="1" applyProtection="1">
      <alignment vertical="center"/>
      <protection locked="0"/>
    </xf>
    <xf numFmtId="0" fontId="12" fillId="34" borderId="38" xfId="68" applyFont="1" applyFill="1" applyBorder="1" applyAlignment="1" applyProtection="1">
      <alignment horizontal="distributed" vertical="center"/>
      <protection locked="0"/>
    </xf>
    <xf numFmtId="0" fontId="29" fillId="34" borderId="31" xfId="66" applyFont="1" applyFill="1" applyBorder="1" applyProtection="1">
      <alignment/>
      <protection locked="0"/>
    </xf>
    <xf numFmtId="0" fontId="29" fillId="34" borderId="27" xfId="66" applyFont="1" applyFill="1" applyBorder="1" applyProtection="1">
      <alignment/>
      <protection locked="0"/>
    </xf>
    <xf numFmtId="0" fontId="12" fillId="34" borderId="48" xfId="69" applyFont="1" applyFill="1" applyBorder="1" applyProtection="1">
      <alignment/>
      <protection locked="0"/>
    </xf>
    <xf numFmtId="0" fontId="12" fillId="34" borderId="31" xfId="69" applyFont="1" applyFill="1" applyBorder="1" applyProtection="1">
      <alignment/>
      <protection locked="0"/>
    </xf>
    <xf numFmtId="0" fontId="29" fillId="34" borderId="38" xfId="66" applyFont="1" applyFill="1" applyBorder="1" applyProtection="1">
      <alignment/>
      <protection locked="0"/>
    </xf>
    <xf numFmtId="0" fontId="12" fillId="34" borderId="27" xfId="69" applyFont="1" applyFill="1" applyBorder="1" applyProtection="1">
      <alignment/>
      <protection locked="0"/>
    </xf>
    <xf numFmtId="0" fontId="12" fillId="34" borderId="48" xfId="68" applyFont="1" applyFill="1" applyBorder="1" applyAlignment="1" applyProtection="1">
      <alignment vertical="center"/>
      <protection locked="0"/>
    </xf>
    <xf numFmtId="0" fontId="12" fillId="34" borderId="46" xfId="68" applyFont="1" applyFill="1" applyBorder="1" applyAlignment="1" applyProtection="1">
      <alignment vertical="center"/>
      <protection locked="0"/>
    </xf>
    <xf numFmtId="0" fontId="12" fillId="34" borderId="50" xfId="68" applyFont="1" applyFill="1" applyBorder="1" applyAlignment="1" applyProtection="1">
      <alignment vertical="center"/>
      <protection locked="0"/>
    </xf>
    <xf numFmtId="0" fontId="12" fillId="34" borderId="13" xfId="68" applyFont="1" applyFill="1" applyBorder="1" applyAlignment="1" applyProtection="1">
      <alignment vertical="center"/>
      <protection locked="0"/>
    </xf>
    <xf numFmtId="0" fontId="12" fillId="34" borderId="51" xfId="68" applyFont="1" applyFill="1" applyBorder="1" applyAlignment="1" applyProtection="1">
      <alignment vertical="center"/>
      <protection locked="0"/>
    </xf>
    <xf numFmtId="0" fontId="12" fillId="34" borderId="39" xfId="68" applyFont="1" applyFill="1" applyBorder="1" applyAlignment="1" applyProtection="1">
      <alignment vertical="center"/>
      <protection locked="0"/>
    </xf>
    <xf numFmtId="0" fontId="12" fillId="34" borderId="39" xfId="68" applyFont="1" applyFill="1" applyBorder="1" applyAlignment="1" applyProtection="1">
      <alignment vertical="center"/>
      <protection/>
    </xf>
    <xf numFmtId="0" fontId="8" fillId="34" borderId="43" xfId="67" applyFont="1" applyFill="1" applyBorder="1" applyAlignment="1" applyProtection="1" quotePrefix="1">
      <alignment horizontal="center" vertical="center" wrapText="1"/>
      <protection locked="0"/>
    </xf>
    <xf numFmtId="0" fontId="8" fillId="34" borderId="82" xfId="67" applyFont="1" applyFill="1" applyBorder="1" applyAlignment="1" applyProtection="1" quotePrefix="1">
      <alignment horizontal="center" vertical="center" wrapText="1"/>
      <protection locked="0"/>
    </xf>
    <xf numFmtId="3" fontId="8" fillId="34" borderId="40" xfId="67" applyNumberFormat="1" applyFont="1" applyFill="1" applyBorder="1" applyAlignment="1">
      <alignment vertical="center"/>
      <protection/>
    </xf>
    <xf numFmtId="176" fontId="8" fillId="34" borderId="41" xfId="67" applyNumberFormat="1" applyFont="1" applyFill="1" applyBorder="1" applyAlignment="1">
      <alignment horizontal="right" vertical="center"/>
      <protection/>
    </xf>
    <xf numFmtId="3" fontId="8" fillId="34" borderId="81" xfId="67" applyNumberFormat="1" applyFont="1" applyFill="1" applyBorder="1" applyAlignment="1">
      <alignment vertical="center"/>
      <protection/>
    </xf>
    <xf numFmtId="176" fontId="8" fillId="34" borderId="73" xfId="67" applyNumberFormat="1" applyFont="1" applyFill="1" applyBorder="1" applyAlignment="1">
      <alignment horizontal="right" vertical="center"/>
      <protection/>
    </xf>
    <xf numFmtId="3" fontId="8" fillId="34" borderId="43" xfId="67" applyNumberFormat="1" applyFont="1" applyFill="1" applyBorder="1" applyAlignment="1">
      <alignment vertical="center"/>
      <protection/>
    </xf>
    <xf numFmtId="176" fontId="8" fillId="34" borderId="45" xfId="67" applyNumberFormat="1" applyFont="1" applyFill="1" applyBorder="1" applyAlignment="1">
      <alignment horizontal="right" vertical="center"/>
      <protection/>
    </xf>
    <xf numFmtId="0" fontId="8" fillId="34" borderId="40" xfId="0" applyFont="1" applyFill="1" applyBorder="1" applyAlignment="1">
      <alignment horizontal="right" vertical="center"/>
    </xf>
    <xf numFmtId="0" fontId="8" fillId="34" borderId="43" xfId="0" applyFont="1" applyFill="1" applyBorder="1" applyAlignment="1">
      <alignment horizontal="right" vertical="center"/>
    </xf>
    <xf numFmtId="0" fontId="8" fillId="34" borderId="43" xfId="64" applyFont="1" applyFill="1" applyBorder="1" applyAlignment="1" applyProtection="1">
      <alignment horizontal="center" vertical="center" wrapText="1"/>
      <protection locked="0"/>
    </xf>
    <xf numFmtId="0" fontId="8" fillId="34" borderId="82" xfId="64" applyFont="1" applyFill="1" applyBorder="1" applyAlignment="1" applyProtection="1">
      <alignment horizontal="center" vertical="center" wrapText="1"/>
      <protection locked="0"/>
    </xf>
    <xf numFmtId="3" fontId="8" fillId="34" borderId="0" xfId="64" applyNumberFormat="1" applyFont="1" applyFill="1" applyBorder="1" applyAlignment="1">
      <alignment vertical="center"/>
      <protection/>
    </xf>
    <xf numFmtId="176" fontId="8" fillId="34" borderId="41" xfId="64" applyNumberFormat="1" applyFont="1" applyFill="1" applyBorder="1" applyAlignment="1">
      <alignment horizontal="right" vertical="center"/>
      <protection/>
    </xf>
    <xf numFmtId="3" fontId="8" fillId="34" borderId="78" xfId="64" applyNumberFormat="1" applyFont="1" applyFill="1" applyBorder="1" applyAlignment="1">
      <alignment vertical="center"/>
      <protection/>
    </xf>
    <xf numFmtId="3" fontId="8" fillId="34" borderId="12" xfId="64" applyNumberFormat="1" applyFont="1" applyFill="1" applyBorder="1" applyAlignment="1">
      <alignment vertical="center"/>
      <protection/>
    </xf>
    <xf numFmtId="176" fontId="8" fillId="34" borderId="45" xfId="64" applyNumberFormat="1" applyFont="1" applyFill="1" applyBorder="1" applyAlignment="1">
      <alignment horizontal="right" vertical="center"/>
      <protection/>
    </xf>
    <xf numFmtId="3" fontId="8" fillId="34" borderId="57" xfId="64" applyNumberFormat="1" applyFont="1" applyFill="1" applyBorder="1" applyAlignment="1">
      <alignment vertical="center"/>
      <protection/>
    </xf>
    <xf numFmtId="3" fontId="8" fillId="34" borderId="40" xfId="64" applyNumberFormat="1" applyFont="1" applyFill="1" applyBorder="1" applyAlignment="1">
      <alignment vertical="center"/>
      <protection/>
    </xf>
    <xf numFmtId="3" fontId="8" fillId="34" borderId="60" xfId="64" applyNumberFormat="1" applyFont="1" applyFill="1" applyBorder="1" applyAlignment="1">
      <alignment vertical="center"/>
      <protection/>
    </xf>
    <xf numFmtId="176" fontId="8" fillId="34" borderId="73" xfId="64" applyNumberFormat="1" applyFont="1" applyFill="1" applyBorder="1" applyAlignment="1">
      <alignment horizontal="right" vertical="center"/>
      <protection/>
    </xf>
    <xf numFmtId="3" fontId="8" fillId="34" borderId="79" xfId="64" applyNumberFormat="1" applyFont="1" applyFill="1" applyBorder="1" applyAlignment="1">
      <alignment vertical="center"/>
      <protection/>
    </xf>
    <xf numFmtId="0" fontId="8" fillId="0" borderId="57" xfId="64" applyFont="1" applyBorder="1" applyAlignment="1">
      <alignment horizontal="centerContinuous"/>
      <protection/>
    </xf>
    <xf numFmtId="0" fontId="8" fillId="0" borderId="0" xfId="64" applyFont="1" applyBorder="1" applyAlignment="1">
      <alignment horizontal="centerContinuous"/>
      <protection/>
    </xf>
    <xf numFmtId="0" fontId="8" fillId="0" borderId="57" xfId="67" applyFont="1" applyBorder="1" applyAlignment="1">
      <alignment horizontal="centerContinuous"/>
      <protection/>
    </xf>
    <xf numFmtId="0" fontId="8" fillId="0" borderId="0" xfId="67" applyFont="1" applyBorder="1" applyAlignment="1">
      <alignment horizontal="centerContinuous"/>
      <protection/>
    </xf>
    <xf numFmtId="0" fontId="0" fillId="0" borderId="0" xfId="62" applyFill="1" applyBorder="1" applyAlignment="1">
      <alignment horizontal="left"/>
      <protection/>
    </xf>
    <xf numFmtId="0" fontId="0" fillId="0" borderId="0" xfId="62" applyFon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8" fillId="33" borderId="10" xfId="67" applyFont="1" applyFill="1" applyBorder="1" applyAlignment="1" applyProtection="1">
      <alignment horizontal="center" vertical="center" wrapText="1"/>
      <protection locked="0"/>
    </xf>
    <xf numFmtId="0" fontId="8" fillId="33" borderId="83" xfId="67" applyFont="1" applyFill="1" applyBorder="1" applyAlignment="1" applyProtection="1">
      <alignment horizontal="center" vertical="center" wrapText="1"/>
      <protection locked="0"/>
    </xf>
    <xf numFmtId="0" fontId="8" fillId="33" borderId="26" xfId="67" applyFont="1" applyFill="1" applyBorder="1" applyAlignment="1" applyProtection="1">
      <alignment horizontal="center" vertical="center" wrapText="1"/>
      <protection locked="0"/>
    </xf>
    <xf numFmtId="0" fontId="8" fillId="33" borderId="72" xfId="67" applyFont="1" applyFill="1" applyBorder="1" applyAlignment="1" applyProtection="1">
      <alignment horizontal="center" vertical="center" wrapText="1"/>
      <protection locked="0"/>
    </xf>
    <xf numFmtId="0" fontId="8" fillId="34" borderId="10" xfId="67" applyFont="1" applyFill="1" applyBorder="1" applyAlignment="1" applyProtection="1">
      <alignment horizontal="center" vertical="center" wrapText="1"/>
      <protection locked="0"/>
    </xf>
    <xf numFmtId="0" fontId="8" fillId="34" borderId="83" xfId="67" applyFont="1" applyFill="1" applyBorder="1" applyAlignment="1" applyProtection="1">
      <alignment horizontal="center" vertical="center" wrapText="1"/>
      <protection locked="0"/>
    </xf>
    <xf numFmtId="0" fontId="8" fillId="34" borderId="26" xfId="67" applyFont="1" applyFill="1" applyBorder="1" applyAlignment="1" applyProtection="1">
      <alignment horizontal="center" vertical="center" wrapText="1"/>
      <protection locked="0"/>
    </xf>
    <xf numFmtId="0" fontId="8" fillId="34" borderId="72" xfId="67" applyFont="1" applyFill="1" applyBorder="1" applyAlignment="1" applyProtection="1">
      <alignment horizontal="center" vertical="center" wrapText="1"/>
      <protection locked="0"/>
    </xf>
    <xf numFmtId="0" fontId="8" fillId="0" borderId="84" xfId="64" applyFont="1" applyFill="1" applyBorder="1" applyAlignment="1" applyProtection="1">
      <alignment horizontal="center" vertical="center" wrapText="1"/>
      <protection locked="0"/>
    </xf>
    <xf numFmtId="0" fontId="8" fillId="0" borderId="85" xfId="64" applyFont="1" applyFill="1" applyBorder="1" applyAlignment="1" applyProtection="1">
      <alignment horizontal="center" vertical="center" wrapText="1"/>
      <protection locked="0"/>
    </xf>
    <xf numFmtId="0" fontId="8" fillId="0" borderId="86" xfId="64" applyFont="1" applyFill="1" applyBorder="1" applyAlignment="1" applyProtection="1">
      <alignment horizontal="center" vertical="center" wrapText="1"/>
      <protection locked="0"/>
    </xf>
    <xf numFmtId="0" fontId="8" fillId="0" borderId="23" xfId="64" applyFont="1" applyFill="1" applyBorder="1" applyAlignment="1" applyProtection="1">
      <alignment horizontal="center" vertical="center" wrapText="1"/>
      <protection locked="0"/>
    </xf>
    <xf numFmtId="0" fontId="8" fillId="0" borderId="22" xfId="64" applyFont="1" applyFill="1" applyBorder="1" applyAlignment="1" applyProtection="1">
      <alignment horizontal="center" vertical="center"/>
      <protection locked="0"/>
    </xf>
    <xf numFmtId="0" fontId="8" fillId="0" borderId="23" xfId="64" applyFont="1" applyFill="1" applyBorder="1" applyAlignment="1" applyProtection="1">
      <alignment horizontal="center" vertical="center"/>
      <protection locked="0"/>
    </xf>
    <xf numFmtId="0" fontId="33" fillId="0" borderId="0" xfId="64" applyFont="1" applyAlignment="1">
      <alignment horizontal="center"/>
      <protection/>
    </xf>
    <xf numFmtId="0" fontId="8" fillId="0" borderId="22" xfId="64" applyFont="1" applyFill="1" applyBorder="1" applyAlignment="1" applyProtection="1">
      <alignment horizontal="center" vertical="center" wrapText="1"/>
      <protection locked="0"/>
    </xf>
    <xf numFmtId="0" fontId="8" fillId="0" borderId="84" xfId="67" applyFont="1" applyBorder="1" applyAlignment="1" applyProtection="1">
      <alignment horizontal="center" vertical="center" wrapText="1"/>
      <protection locked="0"/>
    </xf>
    <xf numFmtId="0" fontId="8" fillId="0" borderId="85" xfId="67" applyFont="1" applyBorder="1" applyAlignment="1" applyProtection="1">
      <alignment horizontal="center" vertical="center" wrapText="1"/>
      <protection locked="0"/>
    </xf>
    <xf numFmtId="0" fontId="8" fillId="0" borderId="86" xfId="67" applyFont="1" applyBorder="1" applyAlignment="1" applyProtection="1">
      <alignment horizontal="center" vertical="center" wrapText="1"/>
      <protection locked="0"/>
    </xf>
    <xf numFmtId="0" fontId="8" fillId="0" borderId="23" xfId="67" applyFont="1" applyBorder="1" applyAlignment="1" applyProtection="1">
      <alignment horizontal="center" vertical="center" wrapText="1"/>
      <protection locked="0"/>
    </xf>
    <xf numFmtId="0" fontId="8" fillId="0" borderId="22" xfId="67" applyFont="1" applyBorder="1" applyAlignment="1" applyProtection="1">
      <alignment horizontal="center" vertical="center"/>
      <protection locked="0"/>
    </xf>
    <xf numFmtId="0" fontId="8" fillId="0" borderId="23" xfId="67" applyFont="1" applyFill="1" applyBorder="1" applyAlignment="1" applyProtection="1">
      <alignment horizontal="center" vertical="center"/>
      <protection locked="0"/>
    </xf>
    <xf numFmtId="0" fontId="8" fillId="0" borderId="22" xfId="67" applyFont="1" applyFill="1" applyBorder="1" applyAlignment="1" applyProtection="1">
      <alignment horizontal="center" vertical="center"/>
      <protection locked="0"/>
    </xf>
    <xf numFmtId="0" fontId="20" fillId="0" borderId="0" xfId="67" applyFont="1" applyAlignment="1">
      <alignment horizont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1" fillId="0" borderId="50" xfId="68" applyFont="1" applyFill="1" applyBorder="1" applyAlignment="1" applyProtection="1">
      <alignment horizontal="left" vertical="center"/>
      <protection locked="0"/>
    </xf>
    <xf numFmtId="0" fontId="1" fillId="0" borderId="51" xfId="68" applyFont="1" applyFill="1" applyBorder="1" applyAlignment="1" applyProtection="1">
      <alignment horizontal="left" vertical="center"/>
      <protection locked="0"/>
    </xf>
    <xf numFmtId="0" fontId="1" fillId="0" borderId="13" xfId="68" applyFont="1" applyFill="1" applyBorder="1" applyAlignment="1" applyProtection="1">
      <alignment horizontal="left" vertical="center"/>
      <protection locked="0"/>
    </xf>
    <xf numFmtId="0" fontId="1" fillId="34" borderId="50" xfId="68" applyFont="1" applyFill="1" applyBorder="1" applyAlignment="1" applyProtection="1">
      <alignment horizontal="left" vertical="center"/>
      <protection locked="0"/>
    </xf>
    <xf numFmtId="0" fontId="1" fillId="34" borderId="51" xfId="68" applyFont="1" applyFill="1" applyBorder="1" applyAlignment="1" applyProtection="1">
      <alignment horizontal="left" vertical="center"/>
      <protection locked="0"/>
    </xf>
    <xf numFmtId="0" fontId="1" fillId="34" borderId="13" xfId="68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0" fillId="0" borderId="87" xfId="71" applyFont="1" applyBorder="1" applyAlignment="1">
      <alignment horizontal="distributed" vertical="top" textRotation="255"/>
      <protection/>
    </xf>
    <xf numFmtId="0" fontId="0" fillId="0" borderId="88" xfId="71" applyFont="1" applyBorder="1" applyAlignment="1">
      <alignment horizontal="distributed" vertical="top" textRotation="255"/>
      <protection/>
    </xf>
    <xf numFmtId="0" fontId="0" fillId="0" borderId="31" xfId="71" applyFont="1" applyBorder="1" applyAlignment="1">
      <alignment horizontal="distributed" vertical="top" textRotation="255"/>
      <protection/>
    </xf>
    <xf numFmtId="0" fontId="0" fillId="0" borderId="38" xfId="71" applyFont="1" applyBorder="1" applyAlignment="1">
      <alignment horizontal="distributed" vertical="top" textRotation="255"/>
      <protection/>
    </xf>
    <xf numFmtId="0" fontId="7" fillId="0" borderId="0" xfId="71" applyFont="1" applyAlignment="1">
      <alignment horizontal="center"/>
      <protection/>
    </xf>
    <xf numFmtId="0" fontId="0" fillId="0" borderId="87" xfId="71" applyFont="1" applyBorder="1" applyAlignment="1">
      <alignment horizontal="distributed" vertical="top" textRotation="255" wrapText="1"/>
      <protection/>
    </xf>
    <xf numFmtId="0" fontId="0" fillId="0" borderId="88" xfId="71" applyFont="1" applyBorder="1" applyAlignment="1">
      <alignment horizontal="distributed" vertical="top" textRotation="255" wrapText="1"/>
      <protection/>
    </xf>
    <xf numFmtId="0" fontId="0" fillId="0" borderId="31" xfId="71" applyFont="1" applyBorder="1" applyAlignment="1">
      <alignment horizontal="distributed" vertical="top" textRotation="255" wrapText="1"/>
      <protection/>
    </xf>
    <xf numFmtId="0" fontId="0" fillId="0" borderId="38" xfId="71" applyFont="1" applyBorder="1" applyAlignment="1">
      <alignment horizontal="distributed" vertical="top" textRotation="255" wrapText="1"/>
      <protection/>
    </xf>
    <xf numFmtId="0" fontId="27" fillId="0" borderId="81" xfId="0" applyFont="1" applyFill="1" applyBorder="1" applyAlignment="1" applyProtection="1">
      <alignment horizontal="distributed" vertical="center"/>
      <protection locked="0"/>
    </xf>
    <xf numFmtId="0" fontId="27" fillId="0" borderId="17" xfId="0" applyFont="1" applyFill="1" applyBorder="1" applyAlignment="1" applyProtection="1">
      <alignment horizontal="distributed" vertical="center"/>
      <protection locked="0"/>
    </xf>
    <xf numFmtId="0" fontId="27" fillId="0" borderId="89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57" xfId="71" applyFont="1" applyBorder="1" applyAlignment="1">
      <alignment horizontal="center" vertical="top" textRotation="255"/>
      <protection/>
    </xf>
    <xf numFmtId="0" fontId="27" fillId="0" borderId="81" xfId="0" applyFont="1" applyFill="1" applyBorder="1" applyAlignment="1" applyProtection="1">
      <alignment horizontal="distributed" vertical="center" wrapText="1"/>
      <protection locked="0"/>
    </xf>
    <xf numFmtId="0" fontId="0" fillId="0" borderId="83" xfId="71" applyFont="1" applyBorder="1" applyAlignment="1">
      <alignment horizontal="distributed" vertical="top" textRotation="255"/>
      <protection/>
    </xf>
    <xf numFmtId="0" fontId="0" fillId="0" borderId="72" xfId="71" applyFont="1" applyBorder="1" applyAlignment="1">
      <alignment horizontal="distributed" vertical="top" textRotation="255"/>
      <protection/>
    </xf>
    <xf numFmtId="0" fontId="0" fillId="0" borderId="60" xfId="62" applyBorder="1" applyAlignment="1">
      <alignment horizontal="left" vertical="center"/>
      <protection/>
    </xf>
    <xf numFmtId="0" fontId="0" fillId="0" borderId="52" xfId="62" applyFont="1" applyBorder="1" applyAlignment="1">
      <alignment horizontal="left" vertical="center"/>
      <protection/>
    </xf>
    <xf numFmtId="0" fontId="0" fillId="0" borderId="60" xfId="62" applyFont="1" applyBorder="1" applyAlignment="1">
      <alignment horizontal="left" vertical="center"/>
      <protection/>
    </xf>
    <xf numFmtId="0" fontId="72" fillId="0" borderId="89" xfId="62" applyFont="1" applyFill="1" applyBorder="1" applyAlignment="1">
      <alignment horizontal="left" vertical="center"/>
      <protection/>
    </xf>
    <xf numFmtId="0" fontId="72" fillId="0" borderId="25" xfId="62" applyFont="1" applyFill="1" applyBorder="1" applyAlignment="1">
      <alignment horizontal="left" vertical="center"/>
      <protection/>
    </xf>
    <xf numFmtId="0" fontId="32" fillId="0" borderId="0" xfId="0" applyFont="1" applyBorder="1" applyAlignment="1">
      <alignment horizontal="center" vertical="center"/>
    </xf>
    <xf numFmtId="0" fontId="72" fillId="0" borderId="84" xfId="62" applyFont="1" applyFill="1" applyBorder="1" applyAlignment="1">
      <alignment horizontal="center" vertical="center"/>
      <protection/>
    </xf>
    <xf numFmtId="0" fontId="72" fillId="0" borderId="86" xfId="62" applyFont="1" applyFill="1" applyBorder="1" applyAlignment="1">
      <alignment horizontal="center" vertical="center"/>
      <protection/>
    </xf>
    <xf numFmtId="0" fontId="0" fillId="0" borderId="57" xfId="62" applyFont="1" applyBorder="1" applyAlignment="1">
      <alignment horizontal="left" vertical="center"/>
      <protection/>
    </xf>
    <xf numFmtId="0" fontId="0" fillId="0" borderId="19" xfId="62" applyFont="1" applyBorder="1" applyAlignment="1">
      <alignment horizontal="left" vertical="center"/>
      <protection/>
    </xf>
    <xf numFmtId="0" fontId="0" fillId="0" borderId="57" xfId="62" applyFont="1" applyBorder="1" applyAlignment="1">
      <alignment horizontal="center" vertical="center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_1406速報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27515;&#20663;&#65288;H23&#38663;&#28797;&#23550;&#24540;&#65289;\&#27515;&#20663;&#28797;&#23475;&#65374;H23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月末 (2)"/>
      <sheetName val="4月末 (数式計版)"/>
      <sheetName val="データ入力フォーム"/>
      <sheetName val="死傷業-提出用形式-"/>
      <sheetName val="4月末"/>
      <sheetName val="5月末"/>
      <sheetName val="6月末"/>
      <sheetName val="7月末"/>
      <sheetName val="8月末"/>
      <sheetName val="Sheet1"/>
      <sheetName val="5月末CSV"/>
      <sheetName val="PDFより"/>
      <sheetName val="過去データ"/>
      <sheetName val="Sheet2"/>
      <sheetName val="コード"/>
    </sheetNames>
    <sheetDataSet>
      <sheetData sheetId="12">
        <row r="7">
          <cell r="A7" t="str">
            <v>製造業</v>
          </cell>
          <cell r="B7">
            <v>3018</v>
          </cell>
          <cell r="C7">
            <v>4503</v>
          </cell>
          <cell r="D7">
            <v>6339</v>
          </cell>
          <cell r="E7">
            <v>8071</v>
          </cell>
          <cell r="F7">
            <v>9875</v>
          </cell>
          <cell r="G7">
            <v>12006</v>
          </cell>
          <cell r="H7">
            <v>14126</v>
          </cell>
          <cell r="I7">
            <v>16135</v>
          </cell>
          <cell r="J7">
            <v>20139</v>
          </cell>
          <cell r="K7">
            <v>23028</v>
          </cell>
        </row>
        <row r="8">
          <cell r="A8" t="str">
            <v>鉱業</v>
          </cell>
          <cell r="B8">
            <v>23</v>
          </cell>
          <cell r="C8">
            <v>35</v>
          </cell>
          <cell r="D8">
            <v>60</v>
          </cell>
          <cell r="E8">
            <v>79</v>
          </cell>
          <cell r="F8">
            <v>103</v>
          </cell>
          <cell r="G8">
            <v>139</v>
          </cell>
          <cell r="H8">
            <v>176</v>
          </cell>
          <cell r="I8">
            <v>213</v>
          </cell>
          <cell r="J8">
            <v>261</v>
          </cell>
          <cell r="K8">
            <v>322</v>
          </cell>
        </row>
        <row r="9">
          <cell r="A9" t="str">
            <v>建設業</v>
          </cell>
          <cell r="B9">
            <v>2636</v>
          </cell>
          <cell r="C9">
            <v>3984</v>
          </cell>
          <cell r="D9">
            <v>5766</v>
          </cell>
          <cell r="E9">
            <v>7385</v>
          </cell>
          <cell r="F9">
            <v>9045</v>
          </cell>
          <cell r="G9">
            <v>10996</v>
          </cell>
          <cell r="H9">
            <v>12909</v>
          </cell>
          <cell r="I9">
            <v>14866</v>
          </cell>
          <cell r="J9">
            <v>18673</v>
          </cell>
          <cell r="K9">
            <v>21398</v>
          </cell>
        </row>
        <row r="10">
          <cell r="A10" t="str">
            <v>交通運輸業</v>
          </cell>
          <cell r="B10">
            <v>292</v>
          </cell>
          <cell r="C10">
            <v>432</v>
          </cell>
          <cell r="D10">
            <v>592</v>
          </cell>
          <cell r="E10">
            <v>743</v>
          </cell>
          <cell r="F10">
            <v>899</v>
          </cell>
          <cell r="G10">
            <v>1065</v>
          </cell>
          <cell r="H10">
            <v>1223</v>
          </cell>
          <cell r="I10">
            <v>1384</v>
          </cell>
          <cell r="J10">
            <v>1697</v>
          </cell>
          <cell r="K10">
            <v>2009</v>
          </cell>
        </row>
        <row r="11">
          <cell r="A11" t="str">
            <v>陸上貨物
運送事業</v>
          </cell>
          <cell r="B11">
            <v>1752</v>
          </cell>
          <cell r="C11">
            <v>2676</v>
          </cell>
          <cell r="D11">
            <v>3717</v>
          </cell>
          <cell r="E11">
            <v>4697</v>
          </cell>
          <cell r="F11">
            <v>5676</v>
          </cell>
          <cell r="G11">
            <v>6775</v>
          </cell>
          <cell r="H11">
            <v>7895</v>
          </cell>
          <cell r="I11">
            <v>8961</v>
          </cell>
          <cell r="J11">
            <v>11222</v>
          </cell>
          <cell r="K11">
            <v>13040</v>
          </cell>
        </row>
        <row r="12">
          <cell r="A12" t="str">
            <v>港湾荷役業</v>
          </cell>
          <cell r="B12">
            <v>30</v>
          </cell>
          <cell r="C12">
            <v>44</v>
          </cell>
          <cell r="D12">
            <v>67</v>
          </cell>
          <cell r="E12">
            <v>84</v>
          </cell>
          <cell r="F12">
            <v>95</v>
          </cell>
          <cell r="G12">
            <v>114</v>
          </cell>
          <cell r="H12">
            <v>131</v>
          </cell>
          <cell r="I12">
            <v>142</v>
          </cell>
          <cell r="J12">
            <v>183</v>
          </cell>
          <cell r="K12">
            <v>219</v>
          </cell>
        </row>
        <row r="13">
          <cell r="A13" t="str">
            <v>林業</v>
          </cell>
          <cell r="B13">
            <v>295</v>
          </cell>
          <cell r="C13">
            <v>427</v>
          </cell>
          <cell r="D13">
            <v>614</v>
          </cell>
          <cell r="E13">
            <v>777</v>
          </cell>
          <cell r="F13">
            <v>942</v>
          </cell>
          <cell r="G13">
            <v>1136</v>
          </cell>
          <cell r="H13">
            <v>1332</v>
          </cell>
          <cell r="I13">
            <v>1541</v>
          </cell>
          <cell r="J13">
            <v>1925</v>
          </cell>
          <cell r="K13">
            <v>2149</v>
          </cell>
        </row>
        <row r="14">
          <cell r="A14" t="str">
            <v>その他</v>
          </cell>
          <cell r="B14">
            <v>5348</v>
          </cell>
          <cell r="C14">
            <v>8186</v>
          </cell>
          <cell r="D14">
            <v>11901</v>
          </cell>
          <cell r="E14">
            <v>15409</v>
          </cell>
          <cell r="F14">
            <v>19208</v>
          </cell>
          <cell r="G14">
            <v>23412</v>
          </cell>
          <cell r="H14">
            <v>27465</v>
          </cell>
          <cell r="I14">
            <v>31345</v>
          </cell>
          <cell r="J14">
            <v>39314</v>
          </cell>
          <cell r="K14">
            <v>45594</v>
          </cell>
        </row>
        <row r="16">
          <cell r="A16" t="str">
            <v>（注）　１　労災保険給付データ及び労働者死傷病報告（労災非適）より作成したもの。</v>
          </cell>
        </row>
        <row r="17">
          <cell r="A17" t="str">
            <v>　　　　２　「－」は減少を示す。</v>
          </cell>
        </row>
        <row r="27">
          <cell r="B27" t="str">
            <v>　　　平成22年(1月～4月)</v>
          </cell>
          <cell r="C27" t="str">
            <v>　　　平成22年(1月～5月)</v>
          </cell>
          <cell r="D27" t="str">
            <v>　　　平成22年(1月～6月)</v>
          </cell>
          <cell r="E27" t="str">
            <v>　　　平成22年(1月～7月)</v>
          </cell>
          <cell r="F27" t="str">
            <v>　　　平成22年(1月～8月)</v>
          </cell>
          <cell r="G27" t="str">
            <v>　　　平成22年(1月～9月)</v>
          </cell>
          <cell r="H27" t="str">
            <v>　　　平成22年(1月～10月)</v>
          </cell>
          <cell r="I27" t="str">
            <v>　　　平成22年(1月～11月)</v>
          </cell>
          <cell r="J27" t="str">
            <v>　　　平成22年(1月～12月)</v>
          </cell>
          <cell r="K27" t="str">
            <v>平成22年(1月～12月)</v>
          </cell>
        </row>
        <row r="28">
          <cell r="A28" t="str">
            <v>業種</v>
          </cell>
          <cell r="B28" t="str">
            <v>死傷者数(人)</v>
          </cell>
          <cell r="C28" t="str">
            <v>死傷者数(人)</v>
          </cell>
          <cell r="D28" t="str">
            <v>死傷者数(人)</v>
          </cell>
          <cell r="E28" t="str">
            <v>死傷者数(人)</v>
          </cell>
          <cell r="F28" t="str">
            <v>死傷者数(人)</v>
          </cell>
          <cell r="G28" t="str">
            <v>死傷者数(人)</v>
          </cell>
          <cell r="H28" t="str">
            <v>死傷者数(人)</v>
          </cell>
          <cell r="I28" t="str">
            <v>死傷者数(人)</v>
          </cell>
          <cell r="J28" t="str">
            <v>死傷者数(人)</v>
          </cell>
          <cell r="K28" t="str">
            <v>死傷者数(人)</v>
          </cell>
        </row>
        <row r="29">
          <cell r="B29">
            <v>5348</v>
          </cell>
          <cell r="C29">
            <v>8186</v>
          </cell>
          <cell r="D29">
            <v>11901</v>
          </cell>
          <cell r="E29">
            <v>15409</v>
          </cell>
          <cell r="F29">
            <v>19208</v>
          </cell>
          <cell r="G29">
            <v>23412</v>
          </cell>
          <cell r="H29">
            <v>27465</v>
          </cell>
          <cell r="I29">
            <v>31345</v>
          </cell>
          <cell r="J29">
            <v>39314</v>
          </cell>
          <cell r="K29">
            <v>45594</v>
          </cell>
        </row>
        <row r="30">
          <cell r="A30" t="str">
            <v>卸売業又は
小売業</v>
          </cell>
          <cell r="B30">
            <v>1966</v>
          </cell>
          <cell r="C30">
            <v>3119</v>
          </cell>
          <cell r="D30">
            <v>4508</v>
          </cell>
          <cell r="E30">
            <v>5821</v>
          </cell>
          <cell r="F30">
            <v>7177</v>
          </cell>
          <cell r="G30">
            <v>8760</v>
          </cell>
          <cell r="H30">
            <v>10226</v>
          </cell>
          <cell r="I30">
            <v>11647</v>
          </cell>
          <cell r="J30">
            <v>14490</v>
          </cell>
          <cell r="K30">
            <v>16774</v>
          </cell>
        </row>
        <row r="31">
          <cell r="A31" t="str">
            <v>ビルメンテ
ナンス業</v>
          </cell>
          <cell r="B31">
            <v>308</v>
          </cell>
          <cell r="C31">
            <v>442</v>
          </cell>
          <cell r="D31">
            <v>666</v>
          </cell>
          <cell r="E31">
            <v>846</v>
          </cell>
          <cell r="F31">
            <v>1079</v>
          </cell>
          <cell r="G31">
            <v>1333</v>
          </cell>
          <cell r="H31">
            <v>1540</v>
          </cell>
          <cell r="I31">
            <v>1753</v>
          </cell>
          <cell r="J31">
            <v>2148</v>
          </cell>
          <cell r="K31">
            <v>2458</v>
          </cell>
        </row>
        <row r="32">
          <cell r="A32" t="str">
            <v>清掃業</v>
          </cell>
          <cell r="B32">
            <v>255</v>
          </cell>
          <cell r="C32">
            <v>362</v>
          </cell>
          <cell r="D32">
            <v>529</v>
          </cell>
          <cell r="E32">
            <v>664</v>
          </cell>
          <cell r="F32">
            <v>815</v>
          </cell>
          <cell r="G32">
            <v>1001</v>
          </cell>
          <cell r="H32">
            <v>1180</v>
          </cell>
          <cell r="I32">
            <v>1332</v>
          </cell>
          <cell r="J32">
            <v>1634</v>
          </cell>
          <cell r="K32">
            <v>1839</v>
          </cell>
        </row>
        <row r="33">
          <cell r="A33" t="str">
            <v>旅館その他の　　宿泊所の事業</v>
          </cell>
          <cell r="B33">
            <v>171</v>
          </cell>
          <cell r="C33">
            <v>256</v>
          </cell>
          <cell r="D33">
            <v>371</v>
          </cell>
          <cell r="E33">
            <v>448</v>
          </cell>
          <cell r="F33">
            <v>546</v>
          </cell>
          <cell r="G33">
            <v>665</v>
          </cell>
          <cell r="H33">
            <v>784</v>
          </cell>
          <cell r="I33">
            <v>895</v>
          </cell>
          <cell r="J33">
            <v>1135</v>
          </cell>
          <cell r="K33">
            <v>1309</v>
          </cell>
        </row>
        <row r="34">
          <cell r="A34" t="str">
            <v>ゴルフ場の
事業</v>
          </cell>
          <cell r="B34">
            <v>105</v>
          </cell>
          <cell r="C34">
            <v>159</v>
          </cell>
          <cell r="D34">
            <v>250</v>
          </cell>
          <cell r="E34">
            <v>330</v>
          </cell>
          <cell r="F34">
            <v>419</v>
          </cell>
          <cell r="G34">
            <v>526</v>
          </cell>
          <cell r="H34">
            <v>604</v>
          </cell>
          <cell r="I34">
            <v>675</v>
          </cell>
          <cell r="J34">
            <v>849</v>
          </cell>
          <cell r="K34">
            <v>977</v>
          </cell>
        </row>
        <row r="35">
          <cell r="A35" t="str">
            <v>警備業</v>
          </cell>
          <cell r="B35">
            <v>152</v>
          </cell>
          <cell r="C35">
            <v>220</v>
          </cell>
          <cell r="D35">
            <v>293</v>
          </cell>
          <cell r="E35">
            <v>353</v>
          </cell>
          <cell r="F35">
            <v>423</v>
          </cell>
          <cell r="G35">
            <v>511</v>
          </cell>
          <cell r="H35">
            <v>589</v>
          </cell>
          <cell r="I35">
            <v>666</v>
          </cell>
          <cell r="J35">
            <v>847</v>
          </cell>
          <cell r="K35">
            <v>991</v>
          </cell>
        </row>
        <row r="36">
          <cell r="A36" t="str">
            <v>医療保健業</v>
          </cell>
          <cell r="B36">
            <v>609</v>
          </cell>
          <cell r="C36">
            <v>903</v>
          </cell>
          <cell r="D36">
            <v>1330</v>
          </cell>
          <cell r="E36">
            <v>1781</v>
          </cell>
          <cell r="F36">
            <v>2268</v>
          </cell>
          <cell r="G36">
            <v>2781</v>
          </cell>
          <cell r="H36">
            <v>3257</v>
          </cell>
          <cell r="I36">
            <v>3763</v>
          </cell>
          <cell r="J36">
            <v>4739</v>
          </cell>
          <cell r="K36">
            <v>5592</v>
          </cell>
        </row>
        <row r="37">
          <cell r="A37" t="str">
            <v>その他</v>
          </cell>
          <cell r="B37">
            <v>1782</v>
          </cell>
          <cell r="C37">
            <v>2725</v>
          </cell>
          <cell r="D37">
            <v>3954</v>
          </cell>
          <cell r="E37">
            <v>5166</v>
          </cell>
          <cell r="F37">
            <v>6481</v>
          </cell>
          <cell r="G37">
            <v>7835</v>
          </cell>
          <cell r="H37">
            <v>9285</v>
          </cell>
          <cell r="I37">
            <v>10614</v>
          </cell>
          <cell r="J37">
            <v>13472</v>
          </cell>
          <cell r="K37">
            <v>15654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="85" zoomScaleNormal="85" workbookViewId="0" topLeftCell="A1">
      <selection activeCell="B6" sqref="B6"/>
    </sheetView>
  </sheetViews>
  <sheetFormatPr defaultColWidth="8.796875" defaultRowHeight="15"/>
  <cols>
    <col min="1" max="1" width="5.69921875" style="29" customWidth="1"/>
    <col min="2" max="16384" width="9" style="29" customWidth="1"/>
  </cols>
  <sheetData>
    <row r="3" ht="37.5" customHeight="1"/>
    <row r="5" spans="3:13" ht="30.75">
      <c r="C5" s="413" t="s">
        <v>219</v>
      </c>
      <c r="D5" s="414"/>
      <c r="E5" s="414"/>
      <c r="F5" s="414"/>
      <c r="G5" s="414"/>
      <c r="H5" s="414"/>
      <c r="I5" s="414"/>
      <c r="J5" s="414"/>
      <c r="K5" s="414"/>
      <c r="L5" s="414"/>
      <c r="M5" s="414"/>
    </row>
    <row r="12" ht="30.75">
      <c r="H12" s="30" t="s">
        <v>302</v>
      </c>
    </row>
    <row r="13" ht="30.75">
      <c r="H13" s="31"/>
    </row>
    <row r="14" ht="30.75">
      <c r="H14" s="30" t="s">
        <v>181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46"/>
  <sheetViews>
    <sheetView zoomScale="70" zoomScaleNormal="70" zoomScalePageLayoutView="0" workbookViewId="0" topLeftCell="A1">
      <selection activeCell="A1" sqref="A1"/>
    </sheetView>
  </sheetViews>
  <sheetFormatPr defaultColWidth="8.8984375" defaultRowHeight="15"/>
  <cols>
    <col min="1" max="1" width="8.8984375" style="240" customWidth="1"/>
    <col min="2" max="2" width="4" style="240" customWidth="1"/>
    <col min="3" max="3" width="21.09765625" style="240" customWidth="1"/>
    <col min="4" max="4" width="12.19921875" style="240" bestFit="1" customWidth="1"/>
    <col min="5" max="5" width="9.3984375" style="240" bestFit="1" customWidth="1"/>
    <col min="6" max="6" width="12.19921875" style="240" bestFit="1" customWidth="1"/>
    <col min="7" max="7" width="9.3984375" style="240" bestFit="1" customWidth="1"/>
    <col min="8" max="8" width="12.19921875" style="240" bestFit="1" customWidth="1"/>
    <col min="9" max="9" width="9.3984375" style="240" bestFit="1" customWidth="1"/>
    <col min="10" max="10" width="12.19921875" style="240" bestFit="1" customWidth="1"/>
    <col min="11" max="12" width="9.3984375" style="240" bestFit="1" customWidth="1"/>
    <col min="13" max="13" width="9.3984375" style="240" customWidth="1"/>
    <col min="14" max="16384" width="8.8984375" style="240" customWidth="1"/>
  </cols>
  <sheetData>
    <row r="1" spans="1:13" ht="21" customHeight="1">
      <c r="A1" s="239"/>
      <c r="C1" s="331" t="s">
        <v>248</v>
      </c>
      <c r="D1" s="331"/>
      <c r="E1" s="331"/>
      <c r="F1" s="331"/>
      <c r="G1" s="331"/>
      <c r="H1" s="331"/>
      <c r="I1" s="331"/>
      <c r="J1" s="331"/>
      <c r="K1" s="331"/>
      <c r="L1" s="429" t="s">
        <v>276</v>
      </c>
      <c r="M1" s="429"/>
    </row>
    <row r="2" spans="1:13" ht="21" customHeight="1">
      <c r="A2" s="239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2"/>
    </row>
    <row r="3" spans="4:13" ht="19.5" customHeight="1" thickBot="1">
      <c r="D3" s="241"/>
      <c r="E3" s="241"/>
      <c r="F3" s="241"/>
      <c r="G3" s="241"/>
      <c r="H3" s="241"/>
      <c r="I3" s="241"/>
      <c r="J3" s="241"/>
      <c r="K3" s="241"/>
      <c r="L3" s="242"/>
      <c r="M3" s="336" t="s">
        <v>293</v>
      </c>
    </row>
    <row r="4" spans="2:16" ht="27" customHeight="1" thickBot="1">
      <c r="B4" s="243"/>
      <c r="C4" s="244"/>
      <c r="D4" s="415" t="s">
        <v>269</v>
      </c>
      <c r="E4" s="416"/>
      <c r="F4" s="419" t="s">
        <v>279</v>
      </c>
      <c r="G4" s="420"/>
      <c r="H4" s="423" t="s">
        <v>280</v>
      </c>
      <c r="I4" s="424"/>
      <c r="J4" s="424"/>
      <c r="K4" s="424"/>
      <c r="L4" s="424"/>
      <c r="M4" s="425"/>
      <c r="N4" s="245"/>
      <c r="P4" s="246"/>
    </row>
    <row r="5" spans="2:16" ht="37.5" customHeight="1">
      <c r="B5" s="405"/>
      <c r="C5" s="406"/>
      <c r="D5" s="417"/>
      <c r="E5" s="418"/>
      <c r="F5" s="421"/>
      <c r="G5" s="422"/>
      <c r="H5" s="426" t="s">
        <v>298</v>
      </c>
      <c r="I5" s="430"/>
      <c r="J5" s="426" t="s">
        <v>299</v>
      </c>
      <c r="K5" s="430"/>
      <c r="L5" s="428" t="s">
        <v>272</v>
      </c>
      <c r="M5" s="427"/>
      <c r="N5" s="249"/>
      <c r="P5" s="246"/>
    </row>
    <row r="6" spans="2:14" ht="35.25" thickBot="1">
      <c r="B6" s="247"/>
      <c r="C6" s="248" t="s">
        <v>0</v>
      </c>
      <c r="D6" s="342" t="s">
        <v>254</v>
      </c>
      <c r="E6" s="343" t="s">
        <v>273</v>
      </c>
      <c r="F6" s="393" t="s">
        <v>254</v>
      </c>
      <c r="G6" s="394" t="s">
        <v>273</v>
      </c>
      <c r="H6" s="333" t="s">
        <v>254</v>
      </c>
      <c r="I6" s="334" t="s">
        <v>273</v>
      </c>
      <c r="J6" s="333" t="s">
        <v>254</v>
      </c>
      <c r="K6" s="334" t="s">
        <v>273</v>
      </c>
      <c r="L6" s="333" t="s">
        <v>274</v>
      </c>
      <c r="M6" s="335" t="s">
        <v>275</v>
      </c>
      <c r="N6" s="249"/>
    </row>
    <row r="7" spans="2:14" ht="32.25" customHeight="1">
      <c r="B7" s="250" t="s">
        <v>249</v>
      </c>
      <c r="C7" s="251"/>
      <c r="D7" s="344">
        <f>F7+H7</f>
        <v>47509</v>
      </c>
      <c r="E7" s="345">
        <f>ROUND(D7/D7*100,1)</f>
        <v>100</v>
      </c>
      <c r="F7" s="395">
        <v>1336</v>
      </c>
      <c r="G7" s="396">
        <v>100</v>
      </c>
      <c r="H7" s="252">
        <v>46173</v>
      </c>
      <c r="I7" s="253">
        <v>100</v>
      </c>
      <c r="J7" s="252">
        <v>45843</v>
      </c>
      <c r="K7" s="253">
        <v>100</v>
      </c>
      <c r="L7" s="254">
        <v>330</v>
      </c>
      <c r="M7" s="255">
        <v>0.7198481774752961</v>
      </c>
      <c r="N7" s="245"/>
    </row>
    <row r="8" spans="2:13" ht="32.25" customHeight="1">
      <c r="B8" s="256"/>
      <c r="C8" s="257" t="s">
        <v>4</v>
      </c>
      <c r="D8" s="346">
        <f aca="true" t="shared" si="0" ref="D8:D15">F8+H8</f>
        <v>10433</v>
      </c>
      <c r="E8" s="345">
        <f>ROUND(D8/D7*100,1)</f>
        <v>22</v>
      </c>
      <c r="F8" s="397">
        <v>304</v>
      </c>
      <c r="G8" s="396">
        <v>22.8</v>
      </c>
      <c r="H8" s="258">
        <v>10129</v>
      </c>
      <c r="I8" s="253">
        <v>21.9</v>
      </c>
      <c r="J8" s="258">
        <v>9875</v>
      </c>
      <c r="K8" s="253">
        <v>21.5</v>
      </c>
      <c r="L8" s="254">
        <v>254</v>
      </c>
      <c r="M8" s="255">
        <v>2.572151898734177</v>
      </c>
    </row>
    <row r="9" spans="2:13" ht="32.25" customHeight="1">
      <c r="B9" s="256"/>
      <c r="C9" s="257" t="s">
        <v>5</v>
      </c>
      <c r="D9" s="346">
        <f t="shared" si="0"/>
        <v>124</v>
      </c>
      <c r="E9" s="345">
        <f>ROUND(D9/D7*100,1)</f>
        <v>0.3</v>
      </c>
      <c r="F9" s="397">
        <v>0</v>
      </c>
      <c r="G9" s="396">
        <v>0</v>
      </c>
      <c r="H9" s="258">
        <v>124</v>
      </c>
      <c r="I9" s="253">
        <v>0.3</v>
      </c>
      <c r="J9" s="258">
        <v>103</v>
      </c>
      <c r="K9" s="253">
        <v>0.2</v>
      </c>
      <c r="L9" s="254">
        <v>21</v>
      </c>
      <c r="M9" s="255">
        <v>20.388349514563107</v>
      </c>
    </row>
    <row r="10" spans="2:13" ht="32.25" customHeight="1">
      <c r="B10" s="256"/>
      <c r="C10" s="257" t="s">
        <v>6</v>
      </c>
      <c r="D10" s="346">
        <f t="shared" si="0"/>
        <v>9244</v>
      </c>
      <c r="E10" s="345">
        <f>ROUND(D10/D7*100,1)</f>
        <v>19.5</v>
      </c>
      <c r="F10" s="397">
        <v>156</v>
      </c>
      <c r="G10" s="396">
        <v>11.7</v>
      </c>
      <c r="H10" s="258">
        <v>9088</v>
      </c>
      <c r="I10" s="253">
        <v>19.7</v>
      </c>
      <c r="J10" s="258">
        <v>9045</v>
      </c>
      <c r="K10" s="253">
        <v>19.7</v>
      </c>
      <c r="L10" s="254">
        <v>43</v>
      </c>
      <c r="M10" s="255">
        <v>0.4754007739082366</v>
      </c>
    </row>
    <row r="11" spans="2:13" ht="32.25" customHeight="1">
      <c r="B11" s="256"/>
      <c r="C11" s="257" t="s">
        <v>186</v>
      </c>
      <c r="D11" s="346">
        <f t="shared" si="0"/>
        <v>968</v>
      </c>
      <c r="E11" s="345">
        <f>ROUND(D11/D7*100,1)</f>
        <v>2</v>
      </c>
      <c r="F11" s="397">
        <v>27</v>
      </c>
      <c r="G11" s="396">
        <v>2</v>
      </c>
      <c r="H11" s="258">
        <v>941</v>
      </c>
      <c r="I11" s="253">
        <v>2</v>
      </c>
      <c r="J11" s="258">
        <v>899</v>
      </c>
      <c r="K11" s="253">
        <v>2</v>
      </c>
      <c r="L11" s="254">
        <v>42</v>
      </c>
      <c r="M11" s="255">
        <v>4.671857619577309</v>
      </c>
    </row>
    <row r="12" spans="2:13" ht="32.25" customHeight="1">
      <c r="B12" s="256"/>
      <c r="C12" s="259" t="s">
        <v>250</v>
      </c>
      <c r="D12" s="346">
        <f t="shared" si="0"/>
        <v>5782</v>
      </c>
      <c r="E12" s="345">
        <f>ROUND(D12/D7*100,1)</f>
        <v>12.2</v>
      </c>
      <c r="F12" s="397">
        <v>169</v>
      </c>
      <c r="G12" s="396">
        <v>12.6</v>
      </c>
      <c r="H12" s="258">
        <v>5613</v>
      </c>
      <c r="I12" s="253">
        <v>12.2</v>
      </c>
      <c r="J12" s="258">
        <v>5676</v>
      </c>
      <c r="K12" s="253">
        <v>12.4</v>
      </c>
      <c r="L12" s="254">
        <v>-63</v>
      </c>
      <c r="M12" s="255">
        <v>-1.1099365750528543</v>
      </c>
    </row>
    <row r="13" spans="2:13" ht="32.25" customHeight="1">
      <c r="B13" s="256"/>
      <c r="C13" s="257" t="s">
        <v>7</v>
      </c>
      <c r="D13" s="346">
        <f t="shared" si="0"/>
        <v>112</v>
      </c>
      <c r="E13" s="345">
        <f>ROUND(D13/D7*100,1)</f>
        <v>0.2</v>
      </c>
      <c r="F13" s="397">
        <v>2</v>
      </c>
      <c r="G13" s="396">
        <v>0.1</v>
      </c>
      <c r="H13" s="258">
        <v>110</v>
      </c>
      <c r="I13" s="253">
        <v>0.2</v>
      </c>
      <c r="J13" s="258">
        <v>95</v>
      </c>
      <c r="K13" s="253">
        <v>0.2</v>
      </c>
      <c r="L13" s="254">
        <v>15</v>
      </c>
      <c r="M13" s="255">
        <v>15.789473684210526</v>
      </c>
    </row>
    <row r="14" spans="2:13" ht="32.25" customHeight="1">
      <c r="B14" s="256"/>
      <c r="C14" s="257" t="s">
        <v>8</v>
      </c>
      <c r="D14" s="346">
        <f t="shared" si="0"/>
        <v>894</v>
      </c>
      <c r="E14" s="345">
        <f>ROUND(D14/D7*100,1)</f>
        <v>1.9</v>
      </c>
      <c r="F14" s="397">
        <v>2</v>
      </c>
      <c r="G14" s="396">
        <v>0.1</v>
      </c>
      <c r="H14" s="258">
        <v>892</v>
      </c>
      <c r="I14" s="253">
        <v>1.9</v>
      </c>
      <c r="J14" s="258">
        <v>942</v>
      </c>
      <c r="K14" s="253">
        <v>2.1</v>
      </c>
      <c r="L14" s="254">
        <v>-50</v>
      </c>
      <c r="M14" s="255">
        <v>-5.3078556263269645</v>
      </c>
    </row>
    <row r="15" spans="2:13" ht="32.25" customHeight="1" thickBot="1">
      <c r="B15" s="260"/>
      <c r="C15" s="261" t="s">
        <v>9</v>
      </c>
      <c r="D15" s="347">
        <f t="shared" si="0"/>
        <v>19952</v>
      </c>
      <c r="E15" s="348">
        <f>ROUND(D15/D7*100,1)</f>
        <v>42</v>
      </c>
      <c r="F15" s="398">
        <v>676</v>
      </c>
      <c r="G15" s="399">
        <v>50.6</v>
      </c>
      <c r="H15" s="262">
        <v>19276</v>
      </c>
      <c r="I15" s="263">
        <v>41.7</v>
      </c>
      <c r="J15" s="262">
        <v>19208</v>
      </c>
      <c r="K15" s="263">
        <v>41.9</v>
      </c>
      <c r="L15" s="264">
        <v>68</v>
      </c>
      <c r="M15" s="265">
        <v>0.3540191586838817</v>
      </c>
    </row>
    <row r="16" spans="5:9" ht="14.25">
      <c r="E16" s="266"/>
      <c r="G16" s="266"/>
      <c r="I16" s="266"/>
    </row>
    <row r="17" ht="14.25">
      <c r="C17" s="338" t="s">
        <v>240</v>
      </c>
    </row>
    <row r="18" ht="14.25">
      <c r="C18" s="239" t="s">
        <v>10</v>
      </c>
    </row>
    <row r="19" ht="14.25">
      <c r="C19" s="237" t="s">
        <v>11</v>
      </c>
    </row>
    <row r="20" ht="14.25">
      <c r="C20" s="340" t="s">
        <v>281</v>
      </c>
    </row>
    <row r="21" ht="14.25">
      <c r="C21" s="340" t="s">
        <v>282</v>
      </c>
    </row>
    <row r="22" ht="14.25">
      <c r="C22" s="341" t="s">
        <v>283</v>
      </c>
    </row>
    <row r="25" spans="3:13" ht="19.5" customHeight="1">
      <c r="C25" s="331" t="str">
        <f>C1</f>
        <v>平成２３年における死傷災害発生状況（死亡災害及び休業４日以上の死傷災害）</v>
      </c>
      <c r="D25" s="331"/>
      <c r="E25" s="331"/>
      <c r="F25" s="331"/>
      <c r="G25" s="331"/>
      <c r="H25" s="331"/>
      <c r="I25" s="331"/>
      <c r="J25" s="331"/>
      <c r="K25" s="331"/>
      <c r="L25" s="429" t="s">
        <v>276</v>
      </c>
      <c r="M25" s="429"/>
    </row>
    <row r="26" spans="3:13" ht="19.5" customHeight="1"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2"/>
    </row>
    <row r="27" spans="12:13" ht="19.5" customHeight="1" thickBot="1">
      <c r="L27" s="239"/>
      <c r="M27" s="337" t="str">
        <f>M3</f>
        <v>（平成23年8月末日現在）</v>
      </c>
    </row>
    <row r="28" spans="2:13" ht="27" customHeight="1" thickBot="1">
      <c r="B28" s="243"/>
      <c r="C28" s="244"/>
      <c r="D28" s="415" t="s">
        <v>269</v>
      </c>
      <c r="E28" s="416"/>
      <c r="F28" s="419" t="s">
        <v>279</v>
      </c>
      <c r="G28" s="420"/>
      <c r="H28" s="423" t="s">
        <v>280</v>
      </c>
      <c r="I28" s="424"/>
      <c r="J28" s="424"/>
      <c r="K28" s="424"/>
      <c r="L28" s="424"/>
      <c r="M28" s="425"/>
    </row>
    <row r="29" spans="2:13" ht="36.75" customHeight="1">
      <c r="B29" s="405"/>
      <c r="C29" s="406"/>
      <c r="D29" s="417"/>
      <c r="E29" s="418"/>
      <c r="F29" s="421"/>
      <c r="G29" s="422"/>
      <c r="H29" s="426" t="s">
        <v>298</v>
      </c>
      <c r="I29" s="427"/>
      <c r="J29" s="426" t="s">
        <v>299</v>
      </c>
      <c r="K29" s="427"/>
      <c r="L29" s="428" t="s">
        <v>272</v>
      </c>
      <c r="M29" s="427"/>
    </row>
    <row r="30" spans="2:13" ht="35.25" thickBot="1">
      <c r="B30" s="247"/>
      <c r="C30" s="248" t="s">
        <v>0</v>
      </c>
      <c r="D30" s="342" t="s">
        <v>254</v>
      </c>
      <c r="E30" s="343" t="s">
        <v>273</v>
      </c>
      <c r="F30" s="393" t="s">
        <v>254</v>
      </c>
      <c r="G30" s="394" t="s">
        <v>273</v>
      </c>
      <c r="H30" s="333" t="s">
        <v>254</v>
      </c>
      <c r="I30" s="334" t="s">
        <v>273</v>
      </c>
      <c r="J30" s="333" t="s">
        <v>254</v>
      </c>
      <c r="K30" s="334" t="s">
        <v>273</v>
      </c>
      <c r="L30" s="333" t="s">
        <v>274</v>
      </c>
      <c r="M30" s="335" t="s">
        <v>275</v>
      </c>
    </row>
    <row r="31" spans="2:13" ht="32.25" customHeight="1">
      <c r="B31" s="250" t="s">
        <v>251</v>
      </c>
      <c r="C31" s="251"/>
      <c r="D31" s="349">
        <f>F31+H31</f>
        <v>19952</v>
      </c>
      <c r="E31" s="345">
        <f>ROUND(D31/D31*100,1)</f>
        <v>100</v>
      </c>
      <c r="F31" s="400">
        <v>676</v>
      </c>
      <c r="G31" s="396">
        <v>100</v>
      </c>
      <c r="H31" s="268">
        <v>19276</v>
      </c>
      <c r="I31" s="253">
        <v>100</v>
      </c>
      <c r="J31" s="268">
        <v>19208</v>
      </c>
      <c r="K31" s="253">
        <v>100</v>
      </c>
      <c r="L31" s="254">
        <v>68</v>
      </c>
      <c r="M31" s="255">
        <v>0.3540191586838817</v>
      </c>
    </row>
    <row r="32" spans="2:13" ht="32.25" customHeight="1">
      <c r="B32" s="256"/>
      <c r="C32" s="259" t="s">
        <v>241</v>
      </c>
      <c r="D32" s="350">
        <f aca="true" t="shared" si="1" ref="D32:D39">F32+H32</f>
        <v>7575</v>
      </c>
      <c r="E32" s="345">
        <f>ROUND(D32/D31*100,1)</f>
        <v>38</v>
      </c>
      <c r="F32" s="401">
        <v>230</v>
      </c>
      <c r="G32" s="396">
        <v>34</v>
      </c>
      <c r="H32" s="254">
        <v>7345</v>
      </c>
      <c r="I32" s="253">
        <v>38.1</v>
      </c>
      <c r="J32" s="254">
        <v>7177</v>
      </c>
      <c r="K32" s="253">
        <v>37.4</v>
      </c>
      <c r="L32" s="254">
        <v>168</v>
      </c>
      <c r="M32" s="255">
        <v>2.340810923784311</v>
      </c>
    </row>
    <row r="33" spans="2:13" ht="32.25" customHeight="1">
      <c r="B33" s="256"/>
      <c r="C33" s="269" t="s">
        <v>242</v>
      </c>
      <c r="D33" s="346">
        <f t="shared" si="1"/>
        <v>1093</v>
      </c>
      <c r="E33" s="345">
        <f>ROUND(D33/D31*100,1)</f>
        <v>5.5</v>
      </c>
      <c r="F33" s="397">
        <v>14</v>
      </c>
      <c r="G33" s="396">
        <v>2.1</v>
      </c>
      <c r="H33" s="258">
        <v>1079</v>
      </c>
      <c r="I33" s="253">
        <v>5.6</v>
      </c>
      <c r="J33" s="258">
        <v>1079</v>
      </c>
      <c r="K33" s="253">
        <v>5.6</v>
      </c>
      <c r="L33" s="254">
        <v>0</v>
      </c>
      <c r="M33" s="255">
        <v>0</v>
      </c>
    </row>
    <row r="34" spans="2:13" ht="32.25" customHeight="1">
      <c r="B34" s="256"/>
      <c r="C34" s="270" t="s">
        <v>243</v>
      </c>
      <c r="D34" s="346">
        <f t="shared" si="1"/>
        <v>854</v>
      </c>
      <c r="E34" s="345">
        <f>ROUND(D34/D31*100,1)</f>
        <v>4.3</v>
      </c>
      <c r="F34" s="397">
        <v>17</v>
      </c>
      <c r="G34" s="396">
        <v>2.5</v>
      </c>
      <c r="H34" s="258">
        <v>837</v>
      </c>
      <c r="I34" s="253">
        <v>4.3</v>
      </c>
      <c r="J34" s="258">
        <v>815</v>
      </c>
      <c r="K34" s="253">
        <v>4.2</v>
      </c>
      <c r="L34" s="254">
        <v>22</v>
      </c>
      <c r="M34" s="255">
        <v>2.6993865030674846</v>
      </c>
    </row>
    <row r="35" spans="2:13" ht="32.25" customHeight="1">
      <c r="B35" s="271"/>
      <c r="C35" s="272" t="s">
        <v>244</v>
      </c>
      <c r="D35" s="351">
        <f t="shared" si="1"/>
        <v>576</v>
      </c>
      <c r="E35" s="345">
        <f>ROUND(D35/D31*100,1)</f>
        <v>2.9</v>
      </c>
      <c r="F35" s="402">
        <v>8</v>
      </c>
      <c r="G35" s="396">
        <v>1.2</v>
      </c>
      <c r="H35" s="273">
        <v>568</v>
      </c>
      <c r="I35" s="253">
        <v>2.9</v>
      </c>
      <c r="J35" s="273">
        <v>546</v>
      </c>
      <c r="K35" s="253">
        <v>2.8</v>
      </c>
      <c r="L35" s="254">
        <v>22</v>
      </c>
      <c r="M35" s="255">
        <v>4.029304029304029</v>
      </c>
    </row>
    <row r="36" spans="2:13" ht="32.25" customHeight="1">
      <c r="B36" s="271"/>
      <c r="C36" s="274" t="s">
        <v>245</v>
      </c>
      <c r="D36" s="351">
        <f t="shared" si="1"/>
        <v>396</v>
      </c>
      <c r="E36" s="345">
        <f>ROUND(D36/D31*100,1)</f>
        <v>2</v>
      </c>
      <c r="F36" s="402">
        <v>1</v>
      </c>
      <c r="G36" s="396">
        <v>0.1</v>
      </c>
      <c r="H36" s="273">
        <v>395</v>
      </c>
      <c r="I36" s="253">
        <v>2</v>
      </c>
      <c r="J36" s="273">
        <v>419</v>
      </c>
      <c r="K36" s="253">
        <v>2.2</v>
      </c>
      <c r="L36" s="254">
        <v>-24</v>
      </c>
      <c r="M36" s="255">
        <v>-5.727923627684964</v>
      </c>
    </row>
    <row r="37" spans="2:13" ht="32.25" customHeight="1">
      <c r="B37" s="271"/>
      <c r="C37" s="272" t="s">
        <v>246</v>
      </c>
      <c r="D37" s="351">
        <f t="shared" si="1"/>
        <v>462</v>
      </c>
      <c r="E37" s="345">
        <f>ROUND(D37/D31*100,1)</f>
        <v>2.3</v>
      </c>
      <c r="F37" s="402">
        <v>13</v>
      </c>
      <c r="G37" s="396">
        <v>1.9</v>
      </c>
      <c r="H37" s="273">
        <v>449</v>
      </c>
      <c r="I37" s="253">
        <v>2.3</v>
      </c>
      <c r="J37" s="273">
        <v>423</v>
      </c>
      <c r="K37" s="253">
        <v>2.2</v>
      </c>
      <c r="L37" s="254">
        <v>26</v>
      </c>
      <c r="M37" s="255">
        <v>6.1465721040189125</v>
      </c>
    </row>
    <row r="38" spans="2:13" ht="32.25" customHeight="1">
      <c r="B38" s="271"/>
      <c r="C38" s="272" t="s">
        <v>247</v>
      </c>
      <c r="D38" s="351">
        <f t="shared" si="1"/>
        <v>2552</v>
      </c>
      <c r="E38" s="352">
        <f>ROUND(D38/D31*100,1)</f>
        <v>12.8</v>
      </c>
      <c r="F38" s="402">
        <v>129</v>
      </c>
      <c r="G38" s="403">
        <v>19.1</v>
      </c>
      <c r="H38" s="273">
        <v>2423</v>
      </c>
      <c r="I38" s="275">
        <v>12.6</v>
      </c>
      <c r="J38" s="273">
        <v>2268</v>
      </c>
      <c r="K38" s="275">
        <v>31.6</v>
      </c>
      <c r="L38" s="276">
        <v>155</v>
      </c>
      <c r="M38" s="277">
        <v>6.834215167548501</v>
      </c>
    </row>
    <row r="39" spans="2:13" ht="32.25" customHeight="1" thickBot="1">
      <c r="B39" s="260"/>
      <c r="C39" s="278" t="s">
        <v>9</v>
      </c>
      <c r="D39" s="353">
        <f t="shared" si="1"/>
        <v>6444</v>
      </c>
      <c r="E39" s="348">
        <f>ROUND(D39/D31*100,1)</f>
        <v>32.3</v>
      </c>
      <c r="F39" s="404">
        <v>264</v>
      </c>
      <c r="G39" s="399">
        <v>39.1</v>
      </c>
      <c r="H39" s="279">
        <v>6180</v>
      </c>
      <c r="I39" s="263">
        <v>32.1</v>
      </c>
      <c r="J39" s="279">
        <v>6481</v>
      </c>
      <c r="K39" s="263">
        <v>33.7</v>
      </c>
      <c r="L39" s="264">
        <v>-301</v>
      </c>
      <c r="M39" s="265">
        <v>-4.6443450084863445</v>
      </c>
    </row>
    <row r="40" ht="17.25">
      <c r="C40" s="267"/>
    </row>
    <row r="41" ht="17.25" customHeight="1">
      <c r="C41" s="338" t="s">
        <v>240</v>
      </c>
    </row>
    <row r="42" ht="14.25">
      <c r="C42" s="239" t="s">
        <v>10</v>
      </c>
    </row>
    <row r="43" ht="14.25">
      <c r="C43" s="340" t="s">
        <v>284</v>
      </c>
    </row>
    <row r="44" ht="14.25">
      <c r="C44" s="340" t="s">
        <v>285</v>
      </c>
    </row>
    <row r="45" ht="14.25">
      <c r="C45" s="341" t="s">
        <v>286</v>
      </c>
    </row>
    <row r="46" ht="14.25">
      <c r="C46" s="339"/>
    </row>
  </sheetData>
  <sheetProtection/>
  <mergeCells count="14">
    <mergeCell ref="L1:M1"/>
    <mergeCell ref="H5:I5"/>
    <mergeCell ref="J5:K5"/>
    <mergeCell ref="L5:M5"/>
    <mergeCell ref="L25:M25"/>
    <mergeCell ref="D4:E5"/>
    <mergeCell ref="F4:G5"/>
    <mergeCell ref="H4:M4"/>
    <mergeCell ref="D28:E29"/>
    <mergeCell ref="F28:G29"/>
    <mergeCell ref="H28:M28"/>
    <mergeCell ref="H29:I29"/>
    <mergeCell ref="J29:K29"/>
    <mergeCell ref="L29:M29"/>
  </mergeCells>
  <printOptions horizontalCentered="1"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86" r:id="rId1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63"/>
  <sheetViews>
    <sheetView zoomScale="70" zoomScaleNormal="70" zoomScalePageLayoutView="0" workbookViewId="0" topLeftCell="A1">
      <selection activeCell="G7" sqref="G7:H15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2.19921875" style="1" bestFit="1" customWidth="1"/>
    <col min="4" max="4" width="9.3984375" style="1" bestFit="1" customWidth="1"/>
    <col min="5" max="5" width="12.19921875" style="1" bestFit="1" customWidth="1"/>
    <col min="6" max="6" width="9.3984375" style="1" bestFit="1" customWidth="1"/>
    <col min="7" max="7" width="12.19921875" style="1" bestFit="1" customWidth="1"/>
    <col min="8" max="8" width="9.3984375" style="1" bestFit="1" customWidth="1"/>
    <col min="9" max="9" width="12.19921875" style="237" customWidth="1"/>
    <col min="10" max="10" width="9.3984375" style="237" bestFit="1" customWidth="1"/>
    <col min="11" max="11" width="12.19921875" style="237" customWidth="1"/>
    <col min="12" max="16" width="9.3984375" style="1" bestFit="1" customWidth="1"/>
    <col min="17" max="16384" width="8.69921875" style="1" customWidth="1"/>
  </cols>
  <sheetData>
    <row r="1" spans="1:16" ht="24">
      <c r="A1" s="438" t="s">
        <v>220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</row>
    <row r="2" spans="4:8" ht="21.75" customHeight="1">
      <c r="D2" s="2"/>
      <c r="F2" s="2"/>
      <c r="H2" s="2"/>
    </row>
    <row r="3" spans="14:16" ht="19.5" customHeight="1" thickBot="1">
      <c r="N3" s="97"/>
      <c r="O3" s="98"/>
      <c r="P3" s="96" t="s">
        <v>291</v>
      </c>
    </row>
    <row r="4" spans="1:16" ht="27.75" customHeight="1" thickBot="1">
      <c r="A4" s="3"/>
      <c r="B4" s="4"/>
      <c r="C4" s="415" t="s">
        <v>269</v>
      </c>
      <c r="D4" s="416"/>
      <c r="E4" s="419" t="s">
        <v>279</v>
      </c>
      <c r="F4" s="420"/>
      <c r="G4" s="431" t="s">
        <v>287</v>
      </c>
      <c r="H4" s="432"/>
      <c r="I4" s="432"/>
      <c r="J4" s="432"/>
      <c r="K4" s="432"/>
      <c r="L4" s="432"/>
      <c r="M4" s="432"/>
      <c r="N4" s="432"/>
      <c r="O4" s="432"/>
      <c r="P4" s="433"/>
    </row>
    <row r="5" spans="1:16" ht="37.5" customHeight="1">
      <c r="A5" s="407"/>
      <c r="B5" s="408"/>
      <c r="C5" s="417"/>
      <c r="D5" s="418"/>
      <c r="E5" s="421"/>
      <c r="F5" s="422"/>
      <c r="G5" s="434" t="s">
        <v>295</v>
      </c>
      <c r="H5" s="435"/>
      <c r="I5" s="434" t="s">
        <v>296</v>
      </c>
      <c r="J5" s="435"/>
      <c r="K5" s="434" t="s">
        <v>297</v>
      </c>
      <c r="L5" s="435"/>
      <c r="M5" s="436" t="s">
        <v>260</v>
      </c>
      <c r="N5" s="437"/>
      <c r="O5" s="436" t="s">
        <v>261</v>
      </c>
      <c r="P5" s="437"/>
    </row>
    <row r="6" spans="1:16" ht="35.25" thickBot="1">
      <c r="A6" s="5"/>
      <c r="B6" s="283" t="s">
        <v>0</v>
      </c>
      <c r="C6" s="314" t="s">
        <v>262</v>
      </c>
      <c r="D6" s="315" t="s">
        <v>256</v>
      </c>
      <c r="E6" s="383" t="s">
        <v>262</v>
      </c>
      <c r="F6" s="384" t="s">
        <v>256</v>
      </c>
      <c r="G6" s="309" t="s">
        <v>262</v>
      </c>
      <c r="H6" s="310" t="s">
        <v>256</v>
      </c>
      <c r="I6" s="309" t="s">
        <v>262</v>
      </c>
      <c r="J6" s="310" t="s">
        <v>263</v>
      </c>
      <c r="K6" s="309" t="s">
        <v>262</v>
      </c>
      <c r="L6" s="310" t="s">
        <v>263</v>
      </c>
      <c r="M6" s="309" t="s">
        <v>264</v>
      </c>
      <c r="N6" s="311" t="s">
        <v>265</v>
      </c>
      <c r="O6" s="309" t="s">
        <v>264</v>
      </c>
      <c r="P6" s="312" t="s">
        <v>266</v>
      </c>
    </row>
    <row r="7" spans="1:16" ht="31.5" customHeight="1">
      <c r="A7" s="284" t="s">
        <v>2</v>
      </c>
      <c r="B7" s="6" t="s">
        <v>3</v>
      </c>
      <c r="C7" s="316">
        <f>E7+G7</f>
        <v>1387</v>
      </c>
      <c r="D7" s="317">
        <f>ROUND(C7/C7*100,1)</f>
        <v>100</v>
      </c>
      <c r="E7" s="385">
        <v>726</v>
      </c>
      <c r="F7" s="386">
        <v>100</v>
      </c>
      <c r="G7" s="285">
        <v>661</v>
      </c>
      <c r="H7" s="286">
        <v>100</v>
      </c>
      <c r="I7" s="287">
        <v>780</v>
      </c>
      <c r="J7" s="286">
        <v>100</v>
      </c>
      <c r="K7" s="287">
        <v>682</v>
      </c>
      <c r="L7" s="286">
        <v>100</v>
      </c>
      <c r="M7" s="285">
        <v>-119</v>
      </c>
      <c r="N7" s="288">
        <v>-15.256410256410257</v>
      </c>
      <c r="O7" s="285">
        <v>-21</v>
      </c>
      <c r="P7" s="289">
        <v>-3.0791788856304985</v>
      </c>
    </row>
    <row r="8" spans="1:16" ht="31.5" customHeight="1">
      <c r="A8" s="290"/>
      <c r="B8" s="6" t="s">
        <v>4</v>
      </c>
      <c r="C8" s="318">
        <f aca="true" t="shared" si="0" ref="C8:C15">E8+G8</f>
        <v>278</v>
      </c>
      <c r="D8" s="317">
        <f>ROUND(C8/C7*100,1)</f>
        <v>20</v>
      </c>
      <c r="E8" s="391">
        <v>147</v>
      </c>
      <c r="F8" s="386">
        <v>20.2</v>
      </c>
      <c r="G8" s="291">
        <v>131</v>
      </c>
      <c r="H8" s="286">
        <v>19.8</v>
      </c>
      <c r="I8" s="287">
        <v>134</v>
      </c>
      <c r="J8" s="286">
        <v>17.2</v>
      </c>
      <c r="K8" s="287">
        <v>118</v>
      </c>
      <c r="L8" s="286">
        <v>17.3</v>
      </c>
      <c r="M8" s="285">
        <v>-3</v>
      </c>
      <c r="N8" s="288">
        <v>-2.2388059701492535</v>
      </c>
      <c r="O8" s="285">
        <v>13</v>
      </c>
      <c r="P8" s="289">
        <v>11.016949152542372</v>
      </c>
    </row>
    <row r="9" spans="1:16" ht="31.5" customHeight="1">
      <c r="A9" s="290"/>
      <c r="B9" s="6" t="s">
        <v>5</v>
      </c>
      <c r="C9" s="318">
        <f t="shared" si="0"/>
        <v>9</v>
      </c>
      <c r="D9" s="317">
        <f>ROUND(C9/C7*100,1)</f>
        <v>0.6</v>
      </c>
      <c r="E9" s="391">
        <v>1</v>
      </c>
      <c r="F9" s="386">
        <v>0.1</v>
      </c>
      <c r="G9" s="291">
        <v>8</v>
      </c>
      <c r="H9" s="286">
        <v>1.2</v>
      </c>
      <c r="I9" s="287">
        <v>4</v>
      </c>
      <c r="J9" s="286">
        <v>0.5</v>
      </c>
      <c r="K9" s="287">
        <v>7</v>
      </c>
      <c r="L9" s="286">
        <v>1</v>
      </c>
      <c r="M9" s="285">
        <v>4</v>
      </c>
      <c r="N9" s="292">
        <v>100</v>
      </c>
      <c r="O9" s="285">
        <v>1</v>
      </c>
      <c r="P9" s="289">
        <v>14.285714285714285</v>
      </c>
    </row>
    <row r="10" spans="1:16" ht="31.5" customHeight="1">
      <c r="A10" s="290"/>
      <c r="B10" s="6" t="s">
        <v>6</v>
      </c>
      <c r="C10" s="318">
        <f t="shared" si="0"/>
        <v>305</v>
      </c>
      <c r="D10" s="317">
        <f>ROUND(C10/C7*100,1)</f>
        <v>22</v>
      </c>
      <c r="E10" s="391">
        <v>99</v>
      </c>
      <c r="F10" s="386">
        <v>13.6</v>
      </c>
      <c r="G10" s="291">
        <v>206</v>
      </c>
      <c r="H10" s="286">
        <v>31.2</v>
      </c>
      <c r="I10" s="287">
        <v>242</v>
      </c>
      <c r="J10" s="286">
        <v>31</v>
      </c>
      <c r="K10" s="287">
        <v>244</v>
      </c>
      <c r="L10" s="286">
        <v>35.8</v>
      </c>
      <c r="M10" s="285">
        <v>-36</v>
      </c>
      <c r="N10" s="288">
        <v>-14.87603305785124</v>
      </c>
      <c r="O10" s="285">
        <v>-38</v>
      </c>
      <c r="P10" s="289">
        <v>-15.573770491803279</v>
      </c>
    </row>
    <row r="11" spans="1:16" ht="31.5" customHeight="1">
      <c r="A11" s="290"/>
      <c r="B11" s="6" t="s">
        <v>186</v>
      </c>
      <c r="C11" s="318">
        <f t="shared" si="0"/>
        <v>26</v>
      </c>
      <c r="D11" s="317">
        <f>ROUND(C11/C7*100,1)</f>
        <v>1.9</v>
      </c>
      <c r="E11" s="391">
        <v>15</v>
      </c>
      <c r="F11" s="386">
        <v>2.1</v>
      </c>
      <c r="G11" s="291">
        <v>11</v>
      </c>
      <c r="H11" s="286">
        <v>1.7</v>
      </c>
      <c r="I11" s="287">
        <v>12</v>
      </c>
      <c r="J11" s="286">
        <v>1.5</v>
      </c>
      <c r="K11" s="287">
        <v>6</v>
      </c>
      <c r="L11" s="286">
        <v>0.9</v>
      </c>
      <c r="M11" s="285">
        <v>-1</v>
      </c>
      <c r="N11" s="292">
        <v>-8.333333333333332</v>
      </c>
      <c r="O11" s="285">
        <v>5</v>
      </c>
      <c r="P11" s="293">
        <v>83.33333333333334</v>
      </c>
    </row>
    <row r="12" spans="1:16" ht="31.5" customHeight="1">
      <c r="A12" s="290"/>
      <c r="B12" s="6" t="s">
        <v>209</v>
      </c>
      <c r="C12" s="318">
        <f t="shared" si="0"/>
        <v>182</v>
      </c>
      <c r="D12" s="317">
        <f>ROUND(C12/C7*100,1)</f>
        <v>13.1</v>
      </c>
      <c r="E12" s="391">
        <v>106</v>
      </c>
      <c r="F12" s="386">
        <v>14.6</v>
      </c>
      <c r="G12" s="291">
        <v>76</v>
      </c>
      <c r="H12" s="286">
        <v>11.5</v>
      </c>
      <c r="I12" s="287">
        <v>104</v>
      </c>
      <c r="J12" s="286">
        <v>13.3</v>
      </c>
      <c r="K12" s="287">
        <v>74</v>
      </c>
      <c r="L12" s="286">
        <v>10.9</v>
      </c>
      <c r="M12" s="285">
        <v>-28</v>
      </c>
      <c r="N12" s="288">
        <v>-26.923076923076923</v>
      </c>
      <c r="O12" s="285">
        <v>2</v>
      </c>
      <c r="P12" s="289">
        <v>2.7027027027027026</v>
      </c>
    </row>
    <row r="13" spans="1:16" ht="31.5" customHeight="1">
      <c r="A13" s="290"/>
      <c r="B13" s="6" t="s">
        <v>7</v>
      </c>
      <c r="C13" s="318">
        <f t="shared" si="0"/>
        <v>11</v>
      </c>
      <c r="D13" s="317">
        <f>ROUND(C13/C7*100,1)</f>
        <v>0.8</v>
      </c>
      <c r="E13" s="391">
        <v>6</v>
      </c>
      <c r="F13" s="386">
        <v>0.8</v>
      </c>
      <c r="G13" s="291">
        <v>5</v>
      </c>
      <c r="H13" s="286">
        <v>0.8</v>
      </c>
      <c r="I13" s="287">
        <v>5</v>
      </c>
      <c r="J13" s="286">
        <v>0.6</v>
      </c>
      <c r="K13" s="287">
        <v>5</v>
      </c>
      <c r="L13" s="286">
        <v>0.7</v>
      </c>
      <c r="M13" s="285">
        <v>0</v>
      </c>
      <c r="N13" s="292">
        <v>0</v>
      </c>
      <c r="O13" s="285">
        <v>0</v>
      </c>
      <c r="P13" s="293">
        <v>0</v>
      </c>
    </row>
    <row r="14" spans="1:16" ht="31.5" customHeight="1">
      <c r="A14" s="290"/>
      <c r="B14" s="6" t="s">
        <v>8</v>
      </c>
      <c r="C14" s="318">
        <f t="shared" si="0"/>
        <v>33</v>
      </c>
      <c r="D14" s="317">
        <f>ROUND(C14/C7*100,1)</f>
        <v>2.4</v>
      </c>
      <c r="E14" s="391">
        <v>5</v>
      </c>
      <c r="F14" s="386">
        <v>0.7</v>
      </c>
      <c r="G14" s="291">
        <v>28</v>
      </c>
      <c r="H14" s="286">
        <v>4.2</v>
      </c>
      <c r="I14" s="287">
        <v>41</v>
      </c>
      <c r="J14" s="286">
        <v>5.3</v>
      </c>
      <c r="K14" s="287">
        <v>27</v>
      </c>
      <c r="L14" s="286">
        <v>4</v>
      </c>
      <c r="M14" s="285">
        <v>-13</v>
      </c>
      <c r="N14" s="288">
        <v>-31.70731707317073</v>
      </c>
      <c r="O14" s="285">
        <v>1</v>
      </c>
      <c r="P14" s="289">
        <v>3.7037037037037033</v>
      </c>
    </row>
    <row r="15" spans="1:16" ht="31.5" customHeight="1" thickBot="1">
      <c r="A15" s="294"/>
      <c r="B15" s="295" t="s">
        <v>9</v>
      </c>
      <c r="C15" s="319">
        <f t="shared" si="0"/>
        <v>543</v>
      </c>
      <c r="D15" s="320">
        <f>ROUND(C15/C7*100,1)</f>
        <v>39.1</v>
      </c>
      <c r="E15" s="392">
        <v>347</v>
      </c>
      <c r="F15" s="390">
        <v>47.8</v>
      </c>
      <c r="G15" s="296">
        <v>196</v>
      </c>
      <c r="H15" s="297">
        <v>29.7</v>
      </c>
      <c r="I15" s="298">
        <v>238</v>
      </c>
      <c r="J15" s="297">
        <v>30.5</v>
      </c>
      <c r="K15" s="298">
        <v>201</v>
      </c>
      <c r="L15" s="297">
        <v>29.5</v>
      </c>
      <c r="M15" s="299">
        <v>-42</v>
      </c>
      <c r="N15" s="300">
        <v>-17.647058823529413</v>
      </c>
      <c r="O15" s="299">
        <v>-5</v>
      </c>
      <c r="P15" s="301">
        <v>-2.4875621890547266</v>
      </c>
    </row>
    <row r="16" spans="3:12" ht="15" customHeight="1">
      <c r="C16" s="7"/>
      <c r="D16" s="7"/>
      <c r="E16" s="7"/>
      <c r="F16" s="7"/>
      <c r="G16" s="7"/>
      <c r="H16" s="7"/>
      <c r="I16" s="238"/>
      <c r="J16" s="238"/>
      <c r="K16" s="238"/>
      <c r="L16" s="7"/>
    </row>
    <row r="17" ht="15" customHeight="1"/>
    <row r="18" s="8" customFormat="1" ht="19.5" customHeight="1">
      <c r="B18" s="313" t="s">
        <v>267</v>
      </c>
    </row>
    <row r="19" s="8" customFormat="1" ht="19.5" customHeight="1">
      <c r="B19" s="8" t="s">
        <v>10</v>
      </c>
    </row>
    <row r="20" s="8" customFormat="1" ht="19.5" customHeight="1">
      <c r="B20" s="8" t="s">
        <v>11</v>
      </c>
    </row>
    <row r="21" s="8" customFormat="1" ht="19.5" customHeight="1">
      <c r="B21" s="8" t="s">
        <v>281</v>
      </c>
    </row>
    <row r="22" ht="17.25">
      <c r="B22" s="8" t="s">
        <v>282</v>
      </c>
    </row>
    <row r="23" ht="19.5" customHeight="1">
      <c r="B23" s="324" t="s">
        <v>288</v>
      </c>
    </row>
    <row r="24" ht="17.25">
      <c r="B24" s="8"/>
    </row>
    <row r="25" ht="17.25">
      <c r="B25" s="8"/>
    </row>
    <row r="26" ht="17.25">
      <c r="B26" s="324"/>
    </row>
    <row r="27" ht="17.25">
      <c r="B27" s="8"/>
    </row>
    <row r="29" ht="19.5" customHeight="1"/>
    <row r="30" spans="1:16" ht="24">
      <c r="A30" s="438" t="s">
        <v>220</v>
      </c>
      <c r="B30" s="438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</row>
    <row r="31" spans="4:8" ht="19.5" customHeight="1">
      <c r="D31" s="2"/>
      <c r="F31" s="2"/>
      <c r="H31" s="2"/>
    </row>
    <row r="32" spans="14:16" ht="19.5" customHeight="1" thickBot="1">
      <c r="N32" s="97"/>
      <c r="O32" s="98"/>
      <c r="P32" s="96" t="str">
        <f>P3</f>
        <v>（平成23年10月7日現在）</v>
      </c>
    </row>
    <row r="33" spans="1:16" ht="27.75" customHeight="1" thickBot="1">
      <c r="A33" s="3"/>
      <c r="B33" s="4"/>
      <c r="C33" s="415" t="s">
        <v>269</v>
      </c>
      <c r="D33" s="416"/>
      <c r="E33" s="419" t="s">
        <v>279</v>
      </c>
      <c r="F33" s="420"/>
      <c r="G33" s="431" t="s">
        <v>287</v>
      </c>
      <c r="H33" s="432"/>
      <c r="I33" s="432"/>
      <c r="J33" s="432"/>
      <c r="K33" s="432"/>
      <c r="L33" s="432"/>
      <c r="M33" s="432"/>
      <c r="N33" s="432"/>
      <c r="O33" s="432"/>
      <c r="P33" s="433"/>
    </row>
    <row r="34" spans="1:16" ht="37.5" customHeight="1">
      <c r="A34" s="407"/>
      <c r="B34" s="408"/>
      <c r="C34" s="417"/>
      <c r="D34" s="418"/>
      <c r="E34" s="421"/>
      <c r="F34" s="422"/>
      <c r="G34" s="434" t="str">
        <f>G5</f>
        <v>平成23年
(1月～9月）</v>
      </c>
      <c r="H34" s="435"/>
      <c r="I34" s="434" t="str">
        <f>I5</f>
        <v> 平成22年
(1月～9月)</v>
      </c>
      <c r="J34" s="435"/>
      <c r="K34" s="434" t="str">
        <f>K5</f>
        <v> 平成21年
(1月～9月)</v>
      </c>
      <c r="L34" s="435"/>
      <c r="M34" s="436" t="s">
        <v>260</v>
      </c>
      <c r="N34" s="437"/>
      <c r="O34" s="436" t="s">
        <v>261</v>
      </c>
      <c r="P34" s="437"/>
    </row>
    <row r="35" spans="1:16" ht="35.25" thickBot="1">
      <c r="A35" s="5"/>
      <c r="B35" s="283" t="s">
        <v>0</v>
      </c>
      <c r="C35" s="314" t="s">
        <v>255</v>
      </c>
      <c r="D35" s="315" t="s">
        <v>256</v>
      </c>
      <c r="E35" s="383" t="s">
        <v>255</v>
      </c>
      <c r="F35" s="384" t="s">
        <v>256</v>
      </c>
      <c r="G35" s="309" t="s">
        <v>255</v>
      </c>
      <c r="H35" s="310" t="s">
        <v>256</v>
      </c>
      <c r="I35" s="309" t="s">
        <v>255</v>
      </c>
      <c r="J35" s="310" t="s">
        <v>256</v>
      </c>
      <c r="K35" s="309" t="s">
        <v>255</v>
      </c>
      <c r="L35" s="310" t="s">
        <v>256</v>
      </c>
      <c r="M35" s="309" t="s">
        <v>257</v>
      </c>
      <c r="N35" s="311" t="s">
        <v>258</v>
      </c>
      <c r="O35" s="309" t="s">
        <v>257</v>
      </c>
      <c r="P35" s="312" t="s">
        <v>259</v>
      </c>
    </row>
    <row r="36" spans="1:16" ht="31.5" customHeight="1">
      <c r="A36" s="284" t="s">
        <v>12</v>
      </c>
      <c r="B36" s="302" t="s">
        <v>13</v>
      </c>
      <c r="C36" s="316">
        <f>E36+G36</f>
        <v>543</v>
      </c>
      <c r="D36" s="317">
        <f>ROUND(C36/C36*100,1)</f>
        <v>100</v>
      </c>
      <c r="E36" s="385">
        <v>347</v>
      </c>
      <c r="F36" s="386">
        <v>100</v>
      </c>
      <c r="G36" s="285">
        <v>196</v>
      </c>
      <c r="H36" s="286">
        <v>100</v>
      </c>
      <c r="I36" s="287">
        <v>238</v>
      </c>
      <c r="J36" s="286">
        <v>100</v>
      </c>
      <c r="K36" s="287">
        <v>201</v>
      </c>
      <c r="L36" s="286">
        <v>100</v>
      </c>
      <c r="M36" s="285">
        <v>-42</v>
      </c>
      <c r="N36" s="288">
        <v>-17.647058823529413</v>
      </c>
      <c r="O36" s="285">
        <v>-5</v>
      </c>
      <c r="P36" s="286">
        <v>-2.4875621890547266</v>
      </c>
    </row>
    <row r="37" spans="1:16" ht="31.5" customHeight="1">
      <c r="A37" s="290"/>
      <c r="B37" s="302" t="s">
        <v>14</v>
      </c>
      <c r="C37" s="316">
        <f>E37+G37</f>
        <v>19</v>
      </c>
      <c r="D37" s="317">
        <f>ROUND(C37/$C$36*100,1)</f>
        <v>3.5</v>
      </c>
      <c r="E37" s="385">
        <v>6</v>
      </c>
      <c r="F37" s="386">
        <v>1.7</v>
      </c>
      <c r="G37" s="285">
        <v>13</v>
      </c>
      <c r="H37" s="286">
        <v>6.6</v>
      </c>
      <c r="I37" s="287">
        <v>15</v>
      </c>
      <c r="J37" s="286">
        <v>6.3</v>
      </c>
      <c r="K37" s="287">
        <v>14</v>
      </c>
      <c r="L37" s="286">
        <v>7</v>
      </c>
      <c r="M37" s="285">
        <v>-2</v>
      </c>
      <c r="N37" s="288">
        <v>-13.333333333333334</v>
      </c>
      <c r="O37" s="285">
        <v>-1</v>
      </c>
      <c r="P37" s="286">
        <v>-7.142857142857142</v>
      </c>
    </row>
    <row r="38" spans="1:16" ht="31.5" customHeight="1">
      <c r="A38" s="290"/>
      <c r="B38" s="6" t="s">
        <v>15</v>
      </c>
      <c r="C38" s="316">
        <f aca="true" t="shared" si="1" ref="C38:C45">E38+G38</f>
        <v>176</v>
      </c>
      <c r="D38" s="317">
        <f aca="true" t="shared" si="2" ref="D38:D45">ROUND(C38/$C$36*100,1)</f>
        <v>32.4</v>
      </c>
      <c r="E38" s="385">
        <v>107</v>
      </c>
      <c r="F38" s="386">
        <v>30.8</v>
      </c>
      <c r="G38" s="285">
        <v>69</v>
      </c>
      <c r="H38" s="286">
        <v>35.2</v>
      </c>
      <c r="I38" s="287">
        <v>79</v>
      </c>
      <c r="J38" s="286">
        <v>33.2</v>
      </c>
      <c r="K38" s="287">
        <v>69</v>
      </c>
      <c r="L38" s="286">
        <v>34.3</v>
      </c>
      <c r="M38" s="285">
        <v>-10</v>
      </c>
      <c r="N38" s="288">
        <v>-12.658227848101266</v>
      </c>
      <c r="O38" s="285">
        <v>0</v>
      </c>
      <c r="P38" s="286">
        <v>0</v>
      </c>
    </row>
    <row r="39" spans="1:16" ht="31.5" customHeight="1">
      <c r="A39" s="290"/>
      <c r="B39" s="6" t="s">
        <v>16</v>
      </c>
      <c r="C39" s="316">
        <f t="shared" si="1"/>
        <v>15</v>
      </c>
      <c r="D39" s="317">
        <f t="shared" si="2"/>
        <v>2.8</v>
      </c>
      <c r="E39" s="385">
        <v>9</v>
      </c>
      <c r="F39" s="386">
        <v>2.6</v>
      </c>
      <c r="G39" s="285">
        <v>6</v>
      </c>
      <c r="H39" s="286">
        <v>3.1</v>
      </c>
      <c r="I39" s="287">
        <v>6</v>
      </c>
      <c r="J39" s="286">
        <v>2.5</v>
      </c>
      <c r="K39" s="287">
        <v>2</v>
      </c>
      <c r="L39" s="286">
        <v>1</v>
      </c>
      <c r="M39" s="285">
        <v>0</v>
      </c>
      <c r="N39" s="286">
        <v>0</v>
      </c>
      <c r="O39" s="285">
        <v>4</v>
      </c>
      <c r="P39" s="293">
        <v>200</v>
      </c>
    </row>
    <row r="40" spans="1:16" ht="31.5" customHeight="1">
      <c r="A40" s="290"/>
      <c r="B40" s="6" t="s">
        <v>17</v>
      </c>
      <c r="C40" s="316">
        <f t="shared" si="1"/>
        <v>22</v>
      </c>
      <c r="D40" s="317">
        <f t="shared" si="2"/>
        <v>4.1</v>
      </c>
      <c r="E40" s="385">
        <v>19</v>
      </c>
      <c r="F40" s="386">
        <v>5.5</v>
      </c>
      <c r="G40" s="285">
        <v>3</v>
      </c>
      <c r="H40" s="286">
        <v>1.5</v>
      </c>
      <c r="I40" s="287">
        <v>4</v>
      </c>
      <c r="J40" s="286">
        <v>1.7</v>
      </c>
      <c r="K40" s="287">
        <v>2</v>
      </c>
      <c r="L40" s="286">
        <v>1</v>
      </c>
      <c r="M40" s="285">
        <v>-1</v>
      </c>
      <c r="N40" s="286">
        <v>-25</v>
      </c>
      <c r="O40" s="285">
        <v>1</v>
      </c>
      <c r="P40" s="289">
        <v>50</v>
      </c>
    </row>
    <row r="41" spans="1:16" ht="31.5" customHeight="1">
      <c r="A41" s="290"/>
      <c r="B41" s="6" t="s">
        <v>18</v>
      </c>
      <c r="C41" s="316">
        <f t="shared" si="1"/>
        <v>27</v>
      </c>
      <c r="D41" s="317">
        <f t="shared" si="2"/>
        <v>5</v>
      </c>
      <c r="E41" s="385">
        <v>17</v>
      </c>
      <c r="F41" s="386">
        <v>4.9</v>
      </c>
      <c r="G41" s="285">
        <v>10</v>
      </c>
      <c r="H41" s="286">
        <v>5.1</v>
      </c>
      <c r="I41" s="287">
        <v>16</v>
      </c>
      <c r="J41" s="286">
        <v>6.7</v>
      </c>
      <c r="K41" s="287">
        <v>17</v>
      </c>
      <c r="L41" s="286">
        <v>8.5</v>
      </c>
      <c r="M41" s="285">
        <v>-6</v>
      </c>
      <c r="N41" s="288">
        <v>-37.5</v>
      </c>
      <c r="O41" s="285">
        <v>-7</v>
      </c>
      <c r="P41" s="286">
        <v>-41.17647058823529</v>
      </c>
    </row>
    <row r="42" spans="1:16" ht="31.5" customHeight="1">
      <c r="A42" s="290"/>
      <c r="B42" s="6" t="s">
        <v>19</v>
      </c>
      <c r="C42" s="316">
        <f t="shared" si="1"/>
        <v>39</v>
      </c>
      <c r="D42" s="317">
        <f t="shared" si="2"/>
        <v>7.2</v>
      </c>
      <c r="E42" s="385">
        <v>15</v>
      </c>
      <c r="F42" s="386">
        <v>4.3</v>
      </c>
      <c r="G42" s="285">
        <v>24</v>
      </c>
      <c r="H42" s="286">
        <v>12.2</v>
      </c>
      <c r="I42" s="287">
        <v>42</v>
      </c>
      <c r="J42" s="286">
        <v>17.6</v>
      </c>
      <c r="K42" s="287">
        <v>36</v>
      </c>
      <c r="L42" s="286">
        <v>17.9</v>
      </c>
      <c r="M42" s="285">
        <v>-18</v>
      </c>
      <c r="N42" s="288">
        <v>-42.857142857142854</v>
      </c>
      <c r="O42" s="285">
        <v>-12</v>
      </c>
      <c r="P42" s="286">
        <v>-33.33333333333333</v>
      </c>
    </row>
    <row r="43" spans="1:16" ht="31.5" customHeight="1">
      <c r="A43" s="303"/>
      <c r="B43" s="304" t="s">
        <v>213</v>
      </c>
      <c r="C43" s="321">
        <f t="shared" si="1"/>
        <v>14</v>
      </c>
      <c r="D43" s="322">
        <f t="shared" si="2"/>
        <v>2.6</v>
      </c>
      <c r="E43" s="387">
        <v>2</v>
      </c>
      <c r="F43" s="388">
        <v>0.6</v>
      </c>
      <c r="G43" s="305">
        <v>12</v>
      </c>
      <c r="H43" s="306">
        <v>6.1</v>
      </c>
      <c r="I43" s="307">
        <v>18</v>
      </c>
      <c r="J43" s="306">
        <v>7.6</v>
      </c>
      <c r="K43" s="307">
        <v>5</v>
      </c>
      <c r="L43" s="306">
        <v>2.5</v>
      </c>
      <c r="M43" s="305">
        <v>-6</v>
      </c>
      <c r="N43" s="308">
        <v>-33.33333333333333</v>
      </c>
      <c r="O43" s="305">
        <v>7</v>
      </c>
      <c r="P43" s="306">
        <v>140</v>
      </c>
    </row>
    <row r="44" spans="1:16" ht="31.5" customHeight="1">
      <c r="A44" s="303"/>
      <c r="B44" s="304" t="s">
        <v>214</v>
      </c>
      <c r="C44" s="321">
        <f t="shared" si="1"/>
        <v>30</v>
      </c>
      <c r="D44" s="322">
        <f t="shared" si="2"/>
        <v>5.5</v>
      </c>
      <c r="E44" s="387">
        <v>8</v>
      </c>
      <c r="F44" s="388">
        <v>2.3</v>
      </c>
      <c r="G44" s="305">
        <v>22</v>
      </c>
      <c r="H44" s="306">
        <v>11.2</v>
      </c>
      <c r="I44" s="307">
        <v>20</v>
      </c>
      <c r="J44" s="306">
        <v>8.4</v>
      </c>
      <c r="K44" s="307">
        <v>17</v>
      </c>
      <c r="L44" s="306">
        <v>8.5</v>
      </c>
      <c r="M44" s="305">
        <v>2</v>
      </c>
      <c r="N44" s="308">
        <v>10</v>
      </c>
      <c r="O44" s="305">
        <v>5</v>
      </c>
      <c r="P44" s="306">
        <v>29.411764705882355</v>
      </c>
    </row>
    <row r="45" spans="1:16" ht="31.5" customHeight="1" thickBot="1">
      <c r="A45" s="294"/>
      <c r="B45" s="295" t="s">
        <v>9</v>
      </c>
      <c r="C45" s="323">
        <f t="shared" si="1"/>
        <v>201</v>
      </c>
      <c r="D45" s="320">
        <f t="shared" si="2"/>
        <v>37</v>
      </c>
      <c r="E45" s="389">
        <v>164</v>
      </c>
      <c r="F45" s="390">
        <v>47.3</v>
      </c>
      <c r="G45" s="299">
        <v>37</v>
      </c>
      <c r="H45" s="297">
        <v>18.9</v>
      </c>
      <c r="I45" s="298">
        <v>38</v>
      </c>
      <c r="J45" s="297">
        <v>16</v>
      </c>
      <c r="K45" s="298">
        <v>39</v>
      </c>
      <c r="L45" s="301">
        <v>19.4</v>
      </c>
      <c r="M45" s="299">
        <v>-1</v>
      </c>
      <c r="N45" s="301">
        <v>-2.631578947368421</v>
      </c>
      <c r="O45" s="299">
        <v>-2</v>
      </c>
      <c r="P45" s="297">
        <v>-5.128205128205128</v>
      </c>
    </row>
    <row r="46" spans="4:12" ht="14.25">
      <c r="D46" s="7"/>
      <c r="F46" s="7"/>
      <c r="H46" s="7"/>
      <c r="I46" s="238"/>
      <c r="J46" s="238"/>
      <c r="K46" s="238"/>
      <c r="L46" s="7"/>
    </row>
    <row r="48" s="8" customFormat="1" ht="17.25">
      <c r="B48" s="313" t="s">
        <v>267</v>
      </c>
    </row>
    <row r="49" s="8" customFormat="1" ht="17.25">
      <c r="B49" s="8" t="s">
        <v>10</v>
      </c>
    </row>
    <row r="50" s="8" customFormat="1" ht="17.25">
      <c r="B50" s="8" t="s">
        <v>268</v>
      </c>
    </row>
    <row r="51" s="8" customFormat="1" ht="19.5" customHeight="1">
      <c r="B51" s="8" t="s">
        <v>281</v>
      </c>
    </row>
    <row r="52" ht="17.25">
      <c r="B52" s="8" t="s">
        <v>282</v>
      </c>
    </row>
    <row r="53" ht="17.25">
      <c r="B53" s="324" t="s">
        <v>288</v>
      </c>
    </row>
    <row r="54" ht="17.25">
      <c r="B54" s="8"/>
    </row>
    <row r="55" ht="17.25">
      <c r="B55" s="8"/>
    </row>
    <row r="58" ht="18.75">
      <c r="K58" s="9"/>
    </row>
    <row r="63" ht="17.25">
      <c r="K63" s="10"/>
    </row>
  </sheetData>
  <sheetProtection/>
  <mergeCells count="18">
    <mergeCell ref="A1:P1"/>
    <mergeCell ref="A30:P30"/>
    <mergeCell ref="G5:H5"/>
    <mergeCell ref="I5:J5"/>
    <mergeCell ref="K5:L5"/>
    <mergeCell ref="M5:N5"/>
    <mergeCell ref="O5:P5"/>
    <mergeCell ref="C4:D5"/>
    <mergeCell ref="E4:F5"/>
    <mergeCell ref="G4:P4"/>
    <mergeCell ref="C33:D34"/>
    <mergeCell ref="E33:F34"/>
    <mergeCell ref="G33:P33"/>
    <mergeCell ref="G34:H34"/>
    <mergeCell ref="I34:J34"/>
    <mergeCell ref="K34:L34"/>
    <mergeCell ref="M34:N34"/>
    <mergeCell ref="O34:P34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107"/>
  <sheetViews>
    <sheetView zoomScaleSheetLayoutView="85" zoomScalePageLayoutView="0" workbookViewId="0" topLeftCell="A1">
      <selection activeCell="AC79" sqref="AC79"/>
    </sheetView>
  </sheetViews>
  <sheetFormatPr defaultColWidth="11.296875" defaultRowHeight="15"/>
  <cols>
    <col min="1" max="1" width="3.69921875" style="11" bestFit="1" customWidth="1"/>
    <col min="2" max="2" width="2.59765625" style="11" customWidth="1"/>
    <col min="3" max="3" width="6.19921875" style="11" customWidth="1"/>
    <col min="4" max="20" width="2.19921875" style="11" customWidth="1"/>
    <col min="21" max="21" width="2.8984375" style="11" customWidth="1"/>
    <col min="22" max="23" width="2.19921875" style="11" customWidth="1"/>
    <col min="24" max="27" width="2.8984375" style="11" customWidth="1"/>
    <col min="28" max="28" width="3.5" style="11" customWidth="1"/>
    <col min="29" max="30" width="2.19921875" style="11" customWidth="1"/>
    <col min="31" max="31" width="2.8984375" style="11" customWidth="1"/>
    <col min="32" max="32" width="2.19921875" style="11" customWidth="1"/>
    <col min="33" max="33" width="2.8984375" style="11" customWidth="1"/>
    <col min="34" max="35" width="2.19921875" style="11" customWidth="1"/>
    <col min="36" max="36" width="2.8984375" style="11" customWidth="1"/>
    <col min="37" max="38" width="2.19921875" style="11" customWidth="1"/>
    <col min="39" max="39" width="2.8984375" style="11" customWidth="1"/>
    <col min="40" max="40" width="2.19921875" style="11" customWidth="1"/>
    <col min="41" max="41" width="2.8984375" style="11" customWidth="1"/>
    <col min="42" max="45" width="2.19921875" style="11" customWidth="1"/>
    <col min="46" max="46" width="2.8984375" style="11" customWidth="1"/>
    <col min="47" max="49" width="2.19921875" style="11" customWidth="1"/>
    <col min="50" max="51" width="2.8984375" style="11" customWidth="1"/>
    <col min="52" max="52" width="4.09765625" style="11" customWidth="1"/>
    <col min="53" max="53" width="3.59765625" style="11" customWidth="1"/>
    <col min="54" max="54" width="11.19921875" style="11" customWidth="1"/>
    <col min="55" max="16384" width="11.19921875" style="11" customWidth="1"/>
  </cols>
  <sheetData>
    <row r="1" spans="2:53" ht="21" customHeight="1">
      <c r="B1" s="441" t="s">
        <v>278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</row>
    <row r="2" spans="2:53" ht="17.2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8"/>
      <c r="AT2" s="128"/>
      <c r="AU2" s="128"/>
      <c r="AV2" s="128"/>
      <c r="AW2" s="128"/>
      <c r="AX2" s="128"/>
      <c r="AY2" s="128"/>
      <c r="AZ2" s="128"/>
      <c r="BA2" s="129" t="str">
        <f>'死亡災害(業種別）'!P3</f>
        <v>（平成23年10月7日現在）</v>
      </c>
    </row>
    <row r="3" spans="2:53" s="12" customFormat="1" ht="10.5" customHeight="1">
      <c r="B3" s="439" t="s">
        <v>145</v>
      </c>
      <c r="C3" s="440"/>
      <c r="D3" s="130" t="s">
        <v>20</v>
      </c>
      <c r="E3" s="132" t="s">
        <v>21</v>
      </c>
      <c r="F3" s="132" t="s">
        <v>22</v>
      </c>
      <c r="G3" s="132" t="s">
        <v>23</v>
      </c>
      <c r="H3" s="132" t="s">
        <v>24</v>
      </c>
      <c r="I3" s="132" t="s">
        <v>25</v>
      </c>
      <c r="J3" s="132" t="s">
        <v>26</v>
      </c>
      <c r="K3" s="132" t="s">
        <v>27</v>
      </c>
      <c r="L3" s="132" t="s">
        <v>28</v>
      </c>
      <c r="M3" s="132" t="s">
        <v>29</v>
      </c>
      <c r="N3" s="132" t="s">
        <v>30</v>
      </c>
      <c r="O3" s="132" t="s">
        <v>31</v>
      </c>
      <c r="P3" s="132" t="s">
        <v>32</v>
      </c>
      <c r="Q3" s="132" t="s">
        <v>33</v>
      </c>
      <c r="R3" s="132" t="s">
        <v>34</v>
      </c>
      <c r="S3" s="132" t="s">
        <v>35</v>
      </c>
      <c r="T3" s="132" t="s">
        <v>36</v>
      </c>
      <c r="U3" s="131" t="s">
        <v>37</v>
      </c>
      <c r="V3" s="132" t="s">
        <v>38</v>
      </c>
      <c r="W3" s="132" t="s">
        <v>39</v>
      </c>
      <c r="X3" s="131" t="s">
        <v>5</v>
      </c>
      <c r="Y3" s="130" t="s">
        <v>39</v>
      </c>
      <c r="Z3" s="132" t="s">
        <v>40</v>
      </c>
      <c r="AA3" s="132" t="s">
        <v>40</v>
      </c>
      <c r="AB3" s="131" t="s">
        <v>41</v>
      </c>
      <c r="AC3" s="132" t="s">
        <v>29</v>
      </c>
      <c r="AD3" s="132" t="s">
        <v>42</v>
      </c>
      <c r="AE3" s="132" t="s">
        <v>43</v>
      </c>
      <c r="AF3" s="132" t="s">
        <v>44</v>
      </c>
      <c r="AG3" s="131" t="s">
        <v>45</v>
      </c>
      <c r="AH3" s="132" t="s">
        <v>46</v>
      </c>
      <c r="AI3" s="132" t="s">
        <v>47</v>
      </c>
      <c r="AJ3" s="131" t="s">
        <v>48</v>
      </c>
      <c r="AK3" s="132" t="s">
        <v>49</v>
      </c>
      <c r="AL3" s="132" t="s">
        <v>50</v>
      </c>
      <c r="AM3" s="131" t="s">
        <v>51</v>
      </c>
      <c r="AN3" s="132" t="s">
        <v>52</v>
      </c>
      <c r="AO3" s="132" t="s">
        <v>53</v>
      </c>
      <c r="AP3" s="132" t="s">
        <v>31</v>
      </c>
      <c r="AQ3" s="132" t="s">
        <v>54</v>
      </c>
      <c r="AR3" s="132" t="s">
        <v>55</v>
      </c>
      <c r="AS3" s="132" t="s">
        <v>56</v>
      </c>
      <c r="AT3" s="132" t="s">
        <v>57</v>
      </c>
      <c r="AU3" s="132" t="s">
        <v>58</v>
      </c>
      <c r="AV3" s="132" t="s">
        <v>59</v>
      </c>
      <c r="AW3" s="132" t="s">
        <v>60</v>
      </c>
      <c r="AX3" s="132" t="s">
        <v>61</v>
      </c>
      <c r="AY3" s="130" t="s">
        <v>62</v>
      </c>
      <c r="AZ3" s="131" t="s">
        <v>63</v>
      </c>
      <c r="BA3" s="131" t="s">
        <v>64</v>
      </c>
    </row>
    <row r="4" spans="2:53" s="12" customFormat="1" ht="10.5" customHeight="1">
      <c r="B4" s="133"/>
      <c r="C4" s="134"/>
      <c r="D4" s="135" t="s">
        <v>65</v>
      </c>
      <c r="E4" s="136" t="s">
        <v>66</v>
      </c>
      <c r="F4" s="136" t="s">
        <v>67</v>
      </c>
      <c r="G4" s="136" t="s">
        <v>68</v>
      </c>
      <c r="H4" s="136" t="s">
        <v>69</v>
      </c>
      <c r="I4" s="136" t="s">
        <v>70</v>
      </c>
      <c r="J4" s="136" t="s">
        <v>71</v>
      </c>
      <c r="K4" s="136" t="s">
        <v>72</v>
      </c>
      <c r="L4" s="136" t="s">
        <v>73</v>
      </c>
      <c r="M4" s="136" t="s">
        <v>74</v>
      </c>
      <c r="N4" s="136" t="s">
        <v>29</v>
      </c>
      <c r="O4" s="136" t="s">
        <v>75</v>
      </c>
      <c r="P4" s="136" t="s">
        <v>76</v>
      </c>
      <c r="Q4" s="136" t="s">
        <v>77</v>
      </c>
      <c r="R4" s="136" t="s">
        <v>78</v>
      </c>
      <c r="S4" s="136" t="s">
        <v>79</v>
      </c>
      <c r="T4" s="136" t="s">
        <v>61</v>
      </c>
      <c r="U4" s="137" t="s">
        <v>80</v>
      </c>
      <c r="V4" s="136" t="s">
        <v>57</v>
      </c>
      <c r="W4" s="136" t="s">
        <v>81</v>
      </c>
      <c r="X4" s="137" t="s">
        <v>80</v>
      </c>
      <c r="Y4" s="135" t="s">
        <v>23</v>
      </c>
      <c r="Z4" s="136" t="s">
        <v>82</v>
      </c>
      <c r="AA4" s="136" t="s">
        <v>61</v>
      </c>
      <c r="AB4" s="137" t="s">
        <v>80</v>
      </c>
      <c r="AC4" s="136" t="s">
        <v>83</v>
      </c>
      <c r="AD4" s="136" t="s">
        <v>84</v>
      </c>
      <c r="AE4" s="136" t="s">
        <v>85</v>
      </c>
      <c r="AF4" s="136" t="s">
        <v>61</v>
      </c>
      <c r="AG4" s="137" t="s">
        <v>80</v>
      </c>
      <c r="AH4" s="136" t="s">
        <v>86</v>
      </c>
      <c r="AI4" s="136" t="s">
        <v>87</v>
      </c>
      <c r="AJ4" s="137" t="s">
        <v>80</v>
      </c>
      <c r="AK4" s="136" t="s">
        <v>73</v>
      </c>
      <c r="AL4" s="136" t="s">
        <v>73</v>
      </c>
      <c r="AM4" s="137" t="s">
        <v>80</v>
      </c>
      <c r="AN4" s="136" t="s">
        <v>88</v>
      </c>
      <c r="AO4" s="136" t="s">
        <v>73</v>
      </c>
      <c r="AP4" s="136" t="s">
        <v>89</v>
      </c>
      <c r="AQ4" s="136" t="s">
        <v>90</v>
      </c>
      <c r="AR4" s="136" t="s">
        <v>91</v>
      </c>
      <c r="AS4" s="136" t="s">
        <v>92</v>
      </c>
      <c r="AT4" s="136" t="s">
        <v>93</v>
      </c>
      <c r="AU4" s="136" t="s">
        <v>94</v>
      </c>
      <c r="AV4" s="136" t="s">
        <v>95</v>
      </c>
      <c r="AW4" s="136" t="s">
        <v>96</v>
      </c>
      <c r="AX4" s="136" t="s">
        <v>61</v>
      </c>
      <c r="AY4" s="133"/>
      <c r="AZ4" s="138"/>
      <c r="BA4" s="137" t="s">
        <v>97</v>
      </c>
    </row>
    <row r="5" spans="2:53" s="12" customFormat="1" ht="14.25">
      <c r="B5" s="442" t="s">
        <v>289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4"/>
    </row>
    <row r="6" spans="2:53" s="12" customFormat="1" ht="10.5" customHeight="1">
      <c r="B6" s="139">
        <v>1</v>
      </c>
      <c r="C6" s="140" t="s">
        <v>98</v>
      </c>
      <c r="D6" s="148">
        <v>0</v>
      </c>
      <c r="E6" s="149">
        <v>0</v>
      </c>
      <c r="F6" s="149">
        <v>0</v>
      </c>
      <c r="G6" s="149">
        <v>1</v>
      </c>
      <c r="H6" s="149">
        <v>0</v>
      </c>
      <c r="I6" s="149">
        <v>0</v>
      </c>
      <c r="J6" s="149">
        <v>0</v>
      </c>
      <c r="K6" s="149">
        <v>0</v>
      </c>
      <c r="L6" s="149">
        <v>0</v>
      </c>
      <c r="M6" s="149">
        <v>0</v>
      </c>
      <c r="N6" s="149">
        <v>0</v>
      </c>
      <c r="O6" s="149">
        <v>0</v>
      </c>
      <c r="P6" s="149">
        <v>0</v>
      </c>
      <c r="Q6" s="149">
        <v>2</v>
      </c>
      <c r="R6" s="149">
        <v>0</v>
      </c>
      <c r="S6" s="149">
        <v>0</v>
      </c>
      <c r="T6" s="149">
        <v>0</v>
      </c>
      <c r="U6" s="143">
        <v>3</v>
      </c>
      <c r="V6" s="150">
        <v>0</v>
      </c>
      <c r="W6" s="149">
        <v>3</v>
      </c>
      <c r="X6" s="143">
        <v>3</v>
      </c>
      <c r="Y6" s="148">
        <v>2</v>
      </c>
      <c r="Z6" s="149">
        <v>4</v>
      </c>
      <c r="AA6" s="151">
        <v>0</v>
      </c>
      <c r="AB6" s="143">
        <v>6</v>
      </c>
      <c r="AC6" s="148">
        <v>0</v>
      </c>
      <c r="AD6" s="149">
        <v>1</v>
      </c>
      <c r="AE6" s="149">
        <v>8</v>
      </c>
      <c r="AF6" s="151">
        <v>0</v>
      </c>
      <c r="AG6" s="143">
        <v>9</v>
      </c>
      <c r="AH6" s="148">
        <v>0</v>
      </c>
      <c r="AI6" s="151">
        <v>1</v>
      </c>
      <c r="AJ6" s="143">
        <v>1</v>
      </c>
      <c r="AK6" s="148">
        <v>1</v>
      </c>
      <c r="AL6" s="151">
        <v>4</v>
      </c>
      <c r="AM6" s="143">
        <v>5</v>
      </c>
      <c r="AN6" s="148">
        <v>2</v>
      </c>
      <c r="AO6" s="152">
        <v>5</v>
      </c>
      <c r="AP6" s="149">
        <v>0</v>
      </c>
      <c r="AQ6" s="152">
        <v>0</v>
      </c>
      <c r="AR6" s="149">
        <v>0</v>
      </c>
      <c r="AS6" s="149">
        <v>2</v>
      </c>
      <c r="AT6" s="152">
        <v>1</v>
      </c>
      <c r="AU6" s="152">
        <v>1</v>
      </c>
      <c r="AV6" s="149">
        <v>1</v>
      </c>
      <c r="AW6" s="152">
        <v>0</v>
      </c>
      <c r="AX6" s="151">
        <v>4</v>
      </c>
      <c r="AY6" s="139">
        <v>16</v>
      </c>
      <c r="AZ6" s="147">
        <v>43</v>
      </c>
      <c r="BA6" s="147">
        <v>61</v>
      </c>
    </row>
    <row r="7" spans="2:53" s="12" customFormat="1" ht="10.5" customHeight="1">
      <c r="B7" s="139">
        <v>2</v>
      </c>
      <c r="C7" s="140" t="s">
        <v>99</v>
      </c>
      <c r="D7" s="148">
        <v>1</v>
      </c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  <c r="M7" s="149">
        <v>0</v>
      </c>
      <c r="N7" s="149">
        <v>0</v>
      </c>
      <c r="O7" s="149">
        <v>0</v>
      </c>
      <c r="P7" s="149">
        <v>0</v>
      </c>
      <c r="Q7" s="149">
        <v>0</v>
      </c>
      <c r="R7" s="149">
        <v>0</v>
      </c>
      <c r="S7" s="149">
        <v>0</v>
      </c>
      <c r="T7" s="149">
        <v>0</v>
      </c>
      <c r="U7" s="143">
        <v>1</v>
      </c>
      <c r="V7" s="150">
        <v>0</v>
      </c>
      <c r="W7" s="149">
        <v>0</v>
      </c>
      <c r="X7" s="143">
        <v>0</v>
      </c>
      <c r="Y7" s="148">
        <v>2</v>
      </c>
      <c r="Z7" s="149">
        <v>1</v>
      </c>
      <c r="AA7" s="151">
        <v>1</v>
      </c>
      <c r="AB7" s="143">
        <v>4</v>
      </c>
      <c r="AC7" s="148">
        <v>0</v>
      </c>
      <c r="AD7" s="149">
        <v>0</v>
      </c>
      <c r="AE7" s="149">
        <v>0</v>
      </c>
      <c r="AF7" s="151">
        <v>0</v>
      </c>
      <c r="AG7" s="143">
        <v>0</v>
      </c>
      <c r="AH7" s="148">
        <v>0</v>
      </c>
      <c r="AI7" s="151">
        <v>0</v>
      </c>
      <c r="AJ7" s="143">
        <v>0</v>
      </c>
      <c r="AK7" s="148">
        <v>0</v>
      </c>
      <c r="AL7" s="151">
        <v>0</v>
      </c>
      <c r="AM7" s="143">
        <v>0</v>
      </c>
      <c r="AN7" s="148">
        <v>1</v>
      </c>
      <c r="AO7" s="152">
        <v>1</v>
      </c>
      <c r="AP7" s="149">
        <v>0</v>
      </c>
      <c r="AQ7" s="152">
        <v>0</v>
      </c>
      <c r="AR7" s="149">
        <v>0</v>
      </c>
      <c r="AS7" s="149">
        <v>0</v>
      </c>
      <c r="AT7" s="152">
        <v>0</v>
      </c>
      <c r="AU7" s="152">
        <v>0</v>
      </c>
      <c r="AV7" s="149">
        <v>0</v>
      </c>
      <c r="AW7" s="152">
        <v>0</v>
      </c>
      <c r="AX7" s="151">
        <v>1</v>
      </c>
      <c r="AY7" s="139">
        <v>3</v>
      </c>
      <c r="AZ7" s="147">
        <v>8</v>
      </c>
      <c r="BA7" s="147">
        <v>7</v>
      </c>
    </row>
    <row r="8" spans="2:53" s="12" customFormat="1" ht="10.5" customHeight="1">
      <c r="B8" s="139">
        <v>3</v>
      </c>
      <c r="C8" s="140" t="s">
        <v>100</v>
      </c>
      <c r="D8" s="148">
        <v>0</v>
      </c>
      <c r="E8" s="149">
        <v>0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49">
        <v>1</v>
      </c>
      <c r="M8" s="149">
        <v>0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43">
        <v>1</v>
      </c>
      <c r="V8" s="150">
        <v>0</v>
      </c>
      <c r="W8" s="149">
        <v>0</v>
      </c>
      <c r="X8" s="143">
        <v>0</v>
      </c>
      <c r="Y8" s="148">
        <v>2</v>
      </c>
      <c r="Z8" s="149">
        <v>1</v>
      </c>
      <c r="AA8" s="151">
        <v>2</v>
      </c>
      <c r="AB8" s="143">
        <v>5</v>
      </c>
      <c r="AC8" s="148">
        <v>0</v>
      </c>
      <c r="AD8" s="149">
        <v>0</v>
      </c>
      <c r="AE8" s="149">
        <v>1</v>
      </c>
      <c r="AF8" s="151">
        <v>0</v>
      </c>
      <c r="AG8" s="143">
        <v>1</v>
      </c>
      <c r="AH8" s="148">
        <v>0</v>
      </c>
      <c r="AI8" s="151">
        <v>0</v>
      </c>
      <c r="AJ8" s="143">
        <v>0</v>
      </c>
      <c r="AK8" s="148">
        <v>0</v>
      </c>
      <c r="AL8" s="151">
        <v>1</v>
      </c>
      <c r="AM8" s="143">
        <v>1</v>
      </c>
      <c r="AN8" s="148">
        <v>1</v>
      </c>
      <c r="AO8" s="152">
        <v>1</v>
      </c>
      <c r="AP8" s="149">
        <v>0</v>
      </c>
      <c r="AQ8" s="152">
        <v>0</v>
      </c>
      <c r="AR8" s="149">
        <v>0</v>
      </c>
      <c r="AS8" s="149">
        <v>0</v>
      </c>
      <c r="AT8" s="152">
        <v>0</v>
      </c>
      <c r="AU8" s="152">
        <v>0</v>
      </c>
      <c r="AV8" s="149">
        <v>0</v>
      </c>
      <c r="AW8" s="152">
        <v>0</v>
      </c>
      <c r="AX8" s="151">
        <v>1</v>
      </c>
      <c r="AY8" s="139">
        <v>3</v>
      </c>
      <c r="AZ8" s="147">
        <v>11</v>
      </c>
      <c r="BA8" s="147">
        <v>13</v>
      </c>
    </row>
    <row r="9" spans="2:53" s="12" customFormat="1" ht="10.5" customHeight="1">
      <c r="B9" s="139">
        <v>4</v>
      </c>
      <c r="C9" s="140" t="s">
        <v>101</v>
      </c>
      <c r="D9" s="148">
        <v>1</v>
      </c>
      <c r="E9" s="149">
        <v>0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149">
        <v>0</v>
      </c>
      <c r="T9" s="149">
        <v>1</v>
      </c>
      <c r="U9" s="143">
        <v>2</v>
      </c>
      <c r="V9" s="150">
        <v>0</v>
      </c>
      <c r="W9" s="149">
        <v>0</v>
      </c>
      <c r="X9" s="143">
        <v>0</v>
      </c>
      <c r="Y9" s="148">
        <v>1</v>
      </c>
      <c r="Z9" s="149">
        <v>5</v>
      </c>
      <c r="AA9" s="151">
        <v>1</v>
      </c>
      <c r="AB9" s="143">
        <v>7</v>
      </c>
      <c r="AC9" s="148">
        <v>0</v>
      </c>
      <c r="AD9" s="149">
        <v>0</v>
      </c>
      <c r="AE9" s="149">
        <v>1</v>
      </c>
      <c r="AF9" s="151">
        <v>0</v>
      </c>
      <c r="AG9" s="143">
        <v>1</v>
      </c>
      <c r="AH9" s="148">
        <v>0</v>
      </c>
      <c r="AI9" s="151">
        <v>0</v>
      </c>
      <c r="AJ9" s="143">
        <v>0</v>
      </c>
      <c r="AK9" s="148">
        <v>2</v>
      </c>
      <c r="AL9" s="151">
        <v>0</v>
      </c>
      <c r="AM9" s="143">
        <v>2</v>
      </c>
      <c r="AN9" s="148">
        <v>0</v>
      </c>
      <c r="AO9" s="152">
        <v>1</v>
      </c>
      <c r="AP9" s="149">
        <v>0</v>
      </c>
      <c r="AQ9" s="152">
        <v>0</v>
      </c>
      <c r="AR9" s="149">
        <v>0</v>
      </c>
      <c r="AS9" s="149">
        <v>0</v>
      </c>
      <c r="AT9" s="152">
        <v>1</v>
      </c>
      <c r="AU9" s="152">
        <v>0</v>
      </c>
      <c r="AV9" s="149">
        <v>0</v>
      </c>
      <c r="AW9" s="152">
        <v>0</v>
      </c>
      <c r="AX9" s="151">
        <v>1</v>
      </c>
      <c r="AY9" s="139">
        <v>3</v>
      </c>
      <c r="AZ9" s="147">
        <v>15</v>
      </c>
      <c r="BA9" s="147">
        <v>15</v>
      </c>
    </row>
    <row r="10" spans="2:53" s="12" customFormat="1" ht="10.5" customHeight="1">
      <c r="B10" s="133">
        <v>5</v>
      </c>
      <c r="C10" s="153" t="s">
        <v>102</v>
      </c>
      <c r="D10" s="154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6">
        <v>0</v>
      </c>
      <c r="V10" s="157">
        <v>0</v>
      </c>
      <c r="W10" s="155">
        <v>0</v>
      </c>
      <c r="X10" s="156">
        <v>0</v>
      </c>
      <c r="Y10" s="154">
        <v>2</v>
      </c>
      <c r="Z10" s="155">
        <v>0</v>
      </c>
      <c r="AA10" s="158">
        <v>0</v>
      </c>
      <c r="AB10" s="156">
        <v>2</v>
      </c>
      <c r="AC10" s="154">
        <v>0</v>
      </c>
      <c r="AD10" s="155">
        <v>0</v>
      </c>
      <c r="AE10" s="155">
        <v>1</v>
      </c>
      <c r="AF10" s="158">
        <v>0</v>
      </c>
      <c r="AG10" s="156">
        <v>1</v>
      </c>
      <c r="AH10" s="154">
        <v>0</v>
      </c>
      <c r="AI10" s="158">
        <v>0</v>
      </c>
      <c r="AJ10" s="156">
        <v>0</v>
      </c>
      <c r="AK10" s="154">
        <v>0</v>
      </c>
      <c r="AL10" s="158">
        <v>0</v>
      </c>
      <c r="AM10" s="156">
        <v>0</v>
      </c>
      <c r="AN10" s="154">
        <v>0</v>
      </c>
      <c r="AO10" s="159">
        <v>2</v>
      </c>
      <c r="AP10" s="155">
        <v>0</v>
      </c>
      <c r="AQ10" s="159">
        <v>0</v>
      </c>
      <c r="AR10" s="155">
        <v>0</v>
      </c>
      <c r="AS10" s="155">
        <v>0</v>
      </c>
      <c r="AT10" s="159">
        <v>0</v>
      </c>
      <c r="AU10" s="159">
        <v>0</v>
      </c>
      <c r="AV10" s="155">
        <v>0</v>
      </c>
      <c r="AW10" s="159">
        <v>0</v>
      </c>
      <c r="AX10" s="158">
        <v>0</v>
      </c>
      <c r="AY10" s="139">
        <v>2</v>
      </c>
      <c r="AZ10" s="138">
        <v>5</v>
      </c>
      <c r="BA10" s="138">
        <v>9</v>
      </c>
    </row>
    <row r="11" spans="2:53" s="12" customFormat="1" ht="10.5" customHeight="1">
      <c r="B11" s="139">
        <v>6</v>
      </c>
      <c r="C11" s="140" t="s">
        <v>103</v>
      </c>
      <c r="D11" s="141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3">
        <v>0</v>
      </c>
      <c r="V11" s="144">
        <v>0</v>
      </c>
      <c r="W11" s="142">
        <v>0</v>
      </c>
      <c r="X11" s="143">
        <v>0</v>
      </c>
      <c r="Y11" s="141">
        <v>0</v>
      </c>
      <c r="Z11" s="142">
        <v>0</v>
      </c>
      <c r="AA11" s="145">
        <v>1</v>
      </c>
      <c r="AB11" s="143">
        <v>1</v>
      </c>
      <c r="AC11" s="141">
        <v>0</v>
      </c>
      <c r="AD11" s="142">
        <v>0</v>
      </c>
      <c r="AE11" s="142">
        <v>0</v>
      </c>
      <c r="AF11" s="145">
        <v>0</v>
      </c>
      <c r="AG11" s="143">
        <v>0</v>
      </c>
      <c r="AH11" s="141">
        <v>0</v>
      </c>
      <c r="AI11" s="145">
        <v>0</v>
      </c>
      <c r="AJ11" s="143">
        <v>0</v>
      </c>
      <c r="AK11" s="141">
        <v>0</v>
      </c>
      <c r="AL11" s="145">
        <v>0</v>
      </c>
      <c r="AM11" s="143">
        <v>0</v>
      </c>
      <c r="AN11" s="141">
        <v>0</v>
      </c>
      <c r="AO11" s="146">
        <v>3</v>
      </c>
      <c r="AP11" s="142">
        <v>0</v>
      </c>
      <c r="AQ11" s="146">
        <v>0</v>
      </c>
      <c r="AR11" s="142">
        <v>0</v>
      </c>
      <c r="AS11" s="142">
        <v>0</v>
      </c>
      <c r="AT11" s="146">
        <v>0</v>
      </c>
      <c r="AU11" s="146">
        <v>0</v>
      </c>
      <c r="AV11" s="142">
        <v>0</v>
      </c>
      <c r="AW11" s="146">
        <v>0</v>
      </c>
      <c r="AX11" s="145">
        <v>1</v>
      </c>
      <c r="AY11" s="160">
        <v>4</v>
      </c>
      <c r="AZ11" s="147">
        <v>5</v>
      </c>
      <c r="BA11" s="147">
        <v>7</v>
      </c>
    </row>
    <row r="12" spans="2:53" s="12" customFormat="1" ht="10.5" customHeight="1">
      <c r="B12" s="139">
        <v>7</v>
      </c>
      <c r="C12" s="140" t="s">
        <v>104</v>
      </c>
      <c r="D12" s="148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1</v>
      </c>
      <c r="M12" s="149">
        <v>0</v>
      </c>
      <c r="N12" s="149">
        <v>0</v>
      </c>
      <c r="O12" s="149">
        <v>0</v>
      </c>
      <c r="P12" s="149">
        <v>0</v>
      </c>
      <c r="Q12" s="149">
        <v>0</v>
      </c>
      <c r="R12" s="149">
        <v>1</v>
      </c>
      <c r="S12" s="149">
        <v>0</v>
      </c>
      <c r="T12" s="149">
        <v>0</v>
      </c>
      <c r="U12" s="143">
        <v>2</v>
      </c>
      <c r="V12" s="150">
        <v>0</v>
      </c>
      <c r="W12" s="149">
        <v>0</v>
      </c>
      <c r="X12" s="143">
        <v>0</v>
      </c>
      <c r="Y12" s="148">
        <v>4</v>
      </c>
      <c r="Z12" s="149">
        <v>4</v>
      </c>
      <c r="AA12" s="151">
        <v>2</v>
      </c>
      <c r="AB12" s="143">
        <v>10</v>
      </c>
      <c r="AC12" s="148">
        <v>0</v>
      </c>
      <c r="AD12" s="149">
        <v>0</v>
      </c>
      <c r="AE12" s="149">
        <v>1</v>
      </c>
      <c r="AF12" s="151">
        <v>0</v>
      </c>
      <c r="AG12" s="143">
        <v>1</v>
      </c>
      <c r="AH12" s="148">
        <v>0</v>
      </c>
      <c r="AI12" s="151">
        <v>0</v>
      </c>
      <c r="AJ12" s="143">
        <v>0</v>
      </c>
      <c r="AK12" s="148">
        <v>0</v>
      </c>
      <c r="AL12" s="151">
        <v>0</v>
      </c>
      <c r="AM12" s="143">
        <v>0</v>
      </c>
      <c r="AN12" s="148">
        <v>0</v>
      </c>
      <c r="AO12" s="152">
        <v>3</v>
      </c>
      <c r="AP12" s="149">
        <v>0</v>
      </c>
      <c r="AQ12" s="152">
        <v>0</v>
      </c>
      <c r="AR12" s="149">
        <v>0</v>
      </c>
      <c r="AS12" s="149">
        <v>0</v>
      </c>
      <c r="AT12" s="152">
        <v>0</v>
      </c>
      <c r="AU12" s="152">
        <v>0</v>
      </c>
      <c r="AV12" s="149">
        <v>1</v>
      </c>
      <c r="AW12" s="152">
        <v>0</v>
      </c>
      <c r="AX12" s="151">
        <v>2</v>
      </c>
      <c r="AY12" s="147">
        <v>6</v>
      </c>
      <c r="AZ12" s="147">
        <v>19</v>
      </c>
      <c r="BA12" s="147">
        <v>14</v>
      </c>
    </row>
    <row r="13" spans="2:53" s="12" customFormat="1" ht="10.5" customHeight="1">
      <c r="B13" s="139">
        <v>8</v>
      </c>
      <c r="C13" s="140" t="s">
        <v>105</v>
      </c>
      <c r="D13" s="148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3">
        <v>0</v>
      </c>
      <c r="V13" s="150">
        <v>0</v>
      </c>
      <c r="W13" s="149">
        <v>0</v>
      </c>
      <c r="X13" s="143">
        <v>0</v>
      </c>
      <c r="Y13" s="148">
        <v>0</v>
      </c>
      <c r="Z13" s="149">
        <v>4</v>
      </c>
      <c r="AA13" s="151">
        <v>0</v>
      </c>
      <c r="AB13" s="143">
        <v>4</v>
      </c>
      <c r="AC13" s="148">
        <v>0</v>
      </c>
      <c r="AD13" s="149">
        <v>0</v>
      </c>
      <c r="AE13" s="149">
        <v>2</v>
      </c>
      <c r="AF13" s="151">
        <v>0</v>
      </c>
      <c r="AG13" s="143">
        <v>2</v>
      </c>
      <c r="AH13" s="148">
        <v>1</v>
      </c>
      <c r="AI13" s="151">
        <v>0</v>
      </c>
      <c r="AJ13" s="143">
        <v>1</v>
      </c>
      <c r="AK13" s="148">
        <v>0</v>
      </c>
      <c r="AL13" s="151">
        <v>0</v>
      </c>
      <c r="AM13" s="143">
        <v>0</v>
      </c>
      <c r="AN13" s="148">
        <v>0</v>
      </c>
      <c r="AO13" s="152">
        <v>0</v>
      </c>
      <c r="AP13" s="149">
        <v>1</v>
      </c>
      <c r="AQ13" s="152">
        <v>0</v>
      </c>
      <c r="AR13" s="149">
        <v>0</v>
      </c>
      <c r="AS13" s="149">
        <v>0</v>
      </c>
      <c r="AT13" s="152">
        <v>0</v>
      </c>
      <c r="AU13" s="152">
        <v>0</v>
      </c>
      <c r="AV13" s="149">
        <v>0</v>
      </c>
      <c r="AW13" s="152">
        <v>0</v>
      </c>
      <c r="AX13" s="151">
        <v>3</v>
      </c>
      <c r="AY13" s="147">
        <v>4</v>
      </c>
      <c r="AZ13" s="147">
        <v>11</v>
      </c>
      <c r="BA13" s="147">
        <v>24</v>
      </c>
    </row>
    <row r="14" spans="2:53" s="12" customFormat="1" ht="10.5" customHeight="1">
      <c r="B14" s="139">
        <v>9</v>
      </c>
      <c r="C14" s="140" t="s">
        <v>106</v>
      </c>
      <c r="D14" s="148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1</v>
      </c>
      <c r="N14" s="149">
        <v>0</v>
      </c>
      <c r="O14" s="149">
        <v>1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3">
        <v>2</v>
      </c>
      <c r="V14" s="150">
        <v>0</v>
      </c>
      <c r="W14" s="149">
        <v>0</v>
      </c>
      <c r="X14" s="143">
        <v>0</v>
      </c>
      <c r="Y14" s="148">
        <v>0</v>
      </c>
      <c r="Z14" s="149">
        <v>3</v>
      </c>
      <c r="AA14" s="151">
        <v>2</v>
      </c>
      <c r="AB14" s="143">
        <v>5</v>
      </c>
      <c r="AC14" s="148">
        <v>0</v>
      </c>
      <c r="AD14" s="149">
        <v>0</v>
      </c>
      <c r="AE14" s="149">
        <v>1</v>
      </c>
      <c r="AF14" s="151">
        <v>0</v>
      </c>
      <c r="AG14" s="143">
        <v>1</v>
      </c>
      <c r="AH14" s="148">
        <v>0</v>
      </c>
      <c r="AI14" s="151">
        <v>0</v>
      </c>
      <c r="AJ14" s="143">
        <v>0</v>
      </c>
      <c r="AK14" s="148">
        <v>1</v>
      </c>
      <c r="AL14" s="151">
        <v>0</v>
      </c>
      <c r="AM14" s="143">
        <v>1</v>
      </c>
      <c r="AN14" s="148">
        <v>0</v>
      </c>
      <c r="AO14" s="152">
        <v>0</v>
      </c>
      <c r="AP14" s="149">
        <v>0</v>
      </c>
      <c r="AQ14" s="152">
        <v>1</v>
      </c>
      <c r="AR14" s="149">
        <v>0</v>
      </c>
      <c r="AS14" s="149">
        <v>0</v>
      </c>
      <c r="AT14" s="152">
        <v>0</v>
      </c>
      <c r="AU14" s="152">
        <v>0</v>
      </c>
      <c r="AV14" s="149">
        <v>0</v>
      </c>
      <c r="AW14" s="152">
        <v>0</v>
      </c>
      <c r="AX14" s="151">
        <v>1</v>
      </c>
      <c r="AY14" s="147">
        <v>2</v>
      </c>
      <c r="AZ14" s="147">
        <v>11</v>
      </c>
      <c r="BA14" s="147">
        <v>20</v>
      </c>
    </row>
    <row r="15" spans="2:53" s="12" customFormat="1" ht="10.5" customHeight="1">
      <c r="B15" s="133">
        <v>10</v>
      </c>
      <c r="C15" s="153" t="s">
        <v>107</v>
      </c>
      <c r="D15" s="148">
        <v>2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1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1</v>
      </c>
      <c r="S15" s="149">
        <v>0</v>
      </c>
      <c r="T15" s="149">
        <v>0</v>
      </c>
      <c r="U15" s="143">
        <v>4</v>
      </c>
      <c r="V15" s="157">
        <v>0</v>
      </c>
      <c r="W15" s="155">
        <v>0</v>
      </c>
      <c r="X15" s="143">
        <v>0</v>
      </c>
      <c r="Y15" s="148">
        <v>0</v>
      </c>
      <c r="Z15" s="149">
        <v>1</v>
      </c>
      <c r="AA15" s="151">
        <v>1</v>
      </c>
      <c r="AB15" s="143">
        <v>2</v>
      </c>
      <c r="AC15" s="148">
        <v>0</v>
      </c>
      <c r="AD15" s="149">
        <v>0</v>
      </c>
      <c r="AE15" s="149">
        <v>0</v>
      </c>
      <c r="AF15" s="151">
        <v>0</v>
      </c>
      <c r="AG15" s="143">
        <v>0</v>
      </c>
      <c r="AH15" s="148">
        <v>0</v>
      </c>
      <c r="AI15" s="151">
        <v>0</v>
      </c>
      <c r="AJ15" s="143">
        <v>0</v>
      </c>
      <c r="AK15" s="148">
        <v>0</v>
      </c>
      <c r="AL15" s="151">
        <v>1</v>
      </c>
      <c r="AM15" s="143">
        <v>1</v>
      </c>
      <c r="AN15" s="148">
        <v>1</v>
      </c>
      <c r="AO15" s="152">
        <v>2</v>
      </c>
      <c r="AP15" s="149">
        <v>0</v>
      </c>
      <c r="AQ15" s="152">
        <v>0</v>
      </c>
      <c r="AR15" s="149">
        <v>0</v>
      </c>
      <c r="AS15" s="149">
        <v>0</v>
      </c>
      <c r="AT15" s="152">
        <v>1</v>
      </c>
      <c r="AU15" s="152">
        <v>0</v>
      </c>
      <c r="AV15" s="149">
        <v>0</v>
      </c>
      <c r="AW15" s="152">
        <v>0</v>
      </c>
      <c r="AX15" s="151">
        <v>1</v>
      </c>
      <c r="AY15" s="138">
        <v>5</v>
      </c>
      <c r="AZ15" s="147">
        <v>12</v>
      </c>
      <c r="BA15" s="147">
        <v>10</v>
      </c>
    </row>
    <row r="16" spans="2:53" s="12" customFormat="1" ht="10.5" customHeight="1">
      <c r="B16" s="139">
        <v>11</v>
      </c>
      <c r="C16" s="140" t="s">
        <v>108</v>
      </c>
      <c r="D16" s="141">
        <v>1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2</v>
      </c>
      <c r="N16" s="142">
        <v>1</v>
      </c>
      <c r="O16" s="142">
        <v>0</v>
      </c>
      <c r="P16" s="142">
        <v>0</v>
      </c>
      <c r="Q16" s="142">
        <v>0</v>
      </c>
      <c r="R16" s="142">
        <v>1</v>
      </c>
      <c r="S16" s="142">
        <v>0</v>
      </c>
      <c r="T16" s="142">
        <v>1</v>
      </c>
      <c r="U16" s="161">
        <v>6</v>
      </c>
      <c r="V16" s="144">
        <v>0</v>
      </c>
      <c r="W16" s="142">
        <v>0</v>
      </c>
      <c r="X16" s="161">
        <v>0</v>
      </c>
      <c r="Y16" s="141">
        <v>0</v>
      </c>
      <c r="Z16" s="142">
        <v>3</v>
      </c>
      <c r="AA16" s="145">
        <v>1</v>
      </c>
      <c r="AB16" s="161">
        <v>4</v>
      </c>
      <c r="AC16" s="141">
        <v>0</v>
      </c>
      <c r="AD16" s="142">
        <v>0</v>
      </c>
      <c r="AE16" s="142">
        <v>5</v>
      </c>
      <c r="AF16" s="145">
        <v>0</v>
      </c>
      <c r="AG16" s="161">
        <v>5</v>
      </c>
      <c r="AH16" s="141">
        <v>0</v>
      </c>
      <c r="AI16" s="145">
        <v>0</v>
      </c>
      <c r="AJ16" s="161">
        <v>0</v>
      </c>
      <c r="AK16" s="141">
        <v>1</v>
      </c>
      <c r="AL16" s="145">
        <v>0</v>
      </c>
      <c r="AM16" s="161">
        <v>1</v>
      </c>
      <c r="AN16" s="141">
        <v>0</v>
      </c>
      <c r="AO16" s="146">
        <v>5</v>
      </c>
      <c r="AP16" s="142">
        <v>0</v>
      </c>
      <c r="AQ16" s="146">
        <v>0</v>
      </c>
      <c r="AR16" s="142">
        <v>0</v>
      </c>
      <c r="AS16" s="142">
        <v>1</v>
      </c>
      <c r="AT16" s="146">
        <v>0</v>
      </c>
      <c r="AU16" s="146">
        <v>1</v>
      </c>
      <c r="AV16" s="142">
        <v>2</v>
      </c>
      <c r="AW16" s="146">
        <v>0</v>
      </c>
      <c r="AX16" s="145">
        <v>3</v>
      </c>
      <c r="AY16" s="139">
        <v>12</v>
      </c>
      <c r="AZ16" s="160">
        <v>28</v>
      </c>
      <c r="BA16" s="160">
        <v>34</v>
      </c>
    </row>
    <row r="17" spans="2:53" s="12" customFormat="1" ht="10.5" customHeight="1">
      <c r="B17" s="139">
        <v>12</v>
      </c>
      <c r="C17" s="140" t="s">
        <v>109</v>
      </c>
      <c r="D17" s="148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1</v>
      </c>
      <c r="M17" s="149">
        <v>1</v>
      </c>
      <c r="N17" s="149">
        <v>1</v>
      </c>
      <c r="O17" s="149">
        <v>3</v>
      </c>
      <c r="P17" s="149">
        <v>0</v>
      </c>
      <c r="Q17" s="149">
        <v>0</v>
      </c>
      <c r="R17" s="149">
        <v>0</v>
      </c>
      <c r="S17" s="149">
        <v>0</v>
      </c>
      <c r="T17" s="149">
        <v>1</v>
      </c>
      <c r="U17" s="143">
        <v>7</v>
      </c>
      <c r="V17" s="150">
        <v>0</v>
      </c>
      <c r="W17" s="149">
        <v>0</v>
      </c>
      <c r="X17" s="143">
        <v>0</v>
      </c>
      <c r="Y17" s="148">
        <v>1</v>
      </c>
      <c r="Z17" s="149">
        <v>2</v>
      </c>
      <c r="AA17" s="151">
        <v>4</v>
      </c>
      <c r="AB17" s="143">
        <v>7</v>
      </c>
      <c r="AC17" s="148">
        <v>0</v>
      </c>
      <c r="AD17" s="149">
        <v>0</v>
      </c>
      <c r="AE17" s="149">
        <v>2</v>
      </c>
      <c r="AF17" s="151">
        <v>1</v>
      </c>
      <c r="AG17" s="143">
        <v>3</v>
      </c>
      <c r="AH17" s="148">
        <v>0</v>
      </c>
      <c r="AI17" s="151">
        <v>0</v>
      </c>
      <c r="AJ17" s="143">
        <v>0</v>
      </c>
      <c r="AK17" s="148">
        <v>3</v>
      </c>
      <c r="AL17" s="151">
        <v>0</v>
      </c>
      <c r="AM17" s="143">
        <v>3</v>
      </c>
      <c r="AN17" s="148">
        <v>1</v>
      </c>
      <c r="AO17" s="152">
        <v>1</v>
      </c>
      <c r="AP17" s="149">
        <v>1</v>
      </c>
      <c r="AQ17" s="152">
        <v>0</v>
      </c>
      <c r="AR17" s="149">
        <v>0</v>
      </c>
      <c r="AS17" s="149">
        <v>0</v>
      </c>
      <c r="AT17" s="152">
        <v>2</v>
      </c>
      <c r="AU17" s="152">
        <v>0</v>
      </c>
      <c r="AV17" s="149">
        <v>0</v>
      </c>
      <c r="AW17" s="152">
        <v>0</v>
      </c>
      <c r="AX17" s="151">
        <v>1</v>
      </c>
      <c r="AY17" s="139">
        <v>6</v>
      </c>
      <c r="AZ17" s="147">
        <v>26</v>
      </c>
      <c r="BA17" s="147">
        <v>27</v>
      </c>
    </row>
    <row r="18" spans="2:53" s="12" customFormat="1" ht="10.5" customHeight="1">
      <c r="B18" s="139">
        <v>13</v>
      </c>
      <c r="C18" s="140" t="s">
        <v>110</v>
      </c>
      <c r="D18" s="148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1</v>
      </c>
      <c r="K18" s="149">
        <v>0</v>
      </c>
      <c r="L18" s="149">
        <v>1</v>
      </c>
      <c r="M18" s="149">
        <v>0</v>
      </c>
      <c r="N18" s="149">
        <v>0</v>
      </c>
      <c r="O18" s="149">
        <v>0</v>
      </c>
      <c r="P18" s="149">
        <v>0</v>
      </c>
      <c r="Q18" s="149">
        <v>0</v>
      </c>
      <c r="R18" s="149">
        <v>0</v>
      </c>
      <c r="S18" s="149">
        <v>0</v>
      </c>
      <c r="T18" s="149">
        <v>0</v>
      </c>
      <c r="U18" s="143">
        <v>2</v>
      </c>
      <c r="V18" s="150">
        <v>0</v>
      </c>
      <c r="W18" s="149">
        <v>0</v>
      </c>
      <c r="X18" s="143">
        <v>0</v>
      </c>
      <c r="Y18" s="148">
        <v>7</v>
      </c>
      <c r="Z18" s="149">
        <v>7</v>
      </c>
      <c r="AA18" s="151">
        <v>5</v>
      </c>
      <c r="AB18" s="143">
        <v>19</v>
      </c>
      <c r="AC18" s="148">
        <v>0</v>
      </c>
      <c r="AD18" s="149">
        <v>1</v>
      </c>
      <c r="AE18" s="149">
        <v>2</v>
      </c>
      <c r="AF18" s="151">
        <v>0</v>
      </c>
      <c r="AG18" s="143">
        <v>3</v>
      </c>
      <c r="AH18" s="148">
        <v>0</v>
      </c>
      <c r="AI18" s="151">
        <v>1</v>
      </c>
      <c r="AJ18" s="143">
        <v>1</v>
      </c>
      <c r="AK18" s="148">
        <v>0</v>
      </c>
      <c r="AL18" s="151">
        <v>0</v>
      </c>
      <c r="AM18" s="143">
        <v>0</v>
      </c>
      <c r="AN18" s="148">
        <v>2</v>
      </c>
      <c r="AO18" s="152">
        <v>2</v>
      </c>
      <c r="AP18" s="149">
        <v>0</v>
      </c>
      <c r="AQ18" s="152">
        <v>0</v>
      </c>
      <c r="AR18" s="149">
        <v>0</v>
      </c>
      <c r="AS18" s="149">
        <v>0</v>
      </c>
      <c r="AT18" s="152">
        <v>1</v>
      </c>
      <c r="AU18" s="152">
        <v>0</v>
      </c>
      <c r="AV18" s="149">
        <v>4</v>
      </c>
      <c r="AW18" s="152">
        <v>0</v>
      </c>
      <c r="AX18" s="151">
        <v>4</v>
      </c>
      <c r="AY18" s="139">
        <v>13</v>
      </c>
      <c r="AZ18" s="147">
        <v>38</v>
      </c>
      <c r="BA18" s="147">
        <v>48</v>
      </c>
    </row>
    <row r="19" spans="2:53" s="12" customFormat="1" ht="10.5" customHeight="1">
      <c r="B19" s="139">
        <v>14</v>
      </c>
      <c r="C19" s="140" t="s">
        <v>111</v>
      </c>
      <c r="D19" s="148">
        <v>2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1</v>
      </c>
      <c r="L19" s="149">
        <v>0</v>
      </c>
      <c r="M19" s="149">
        <v>0</v>
      </c>
      <c r="N19" s="149">
        <v>1</v>
      </c>
      <c r="O19" s="149">
        <v>1</v>
      </c>
      <c r="P19" s="149">
        <v>1</v>
      </c>
      <c r="Q19" s="149">
        <v>0</v>
      </c>
      <c r="R19" s="149">
        <v>1</v>
      </c>
      <c r="S19" s="149">
        <v>0</v>
      </c>
      <c r="T19" s="149">
        <v>1</v>
      </c>
      <c r="U19" s="143">
        <v>8</v>
      </c>
      <c r="V19" s="150">
        <v>0</v>
      </c>
      <c r="W19" s="149">
        <v>0</v>
      </c>
      <c r="X19" s="143">
        <v>0</v>
      </c>
      <c r="Y19" s="148">
        <v>2</v>
      </c>
      <c r="Z19" s="149">
        <v>12</v>
      </c>
      <c r="AA19" s="151">
        <v>1</v>
      </c>
      <c r="AB19" s="143">
        <v>15</v>
      </c>
      <c r="AC19" s="148">
        <v>0</v>
      </c>
      <c r="AD19" s="149">
        <v>1</v>
      </c>
      <c r="AE19" s="149">
        <v>2</v>
      </c>
      <c r="AF19" s="151">
        <v>0</v>
      </c>
      <c r="AG19" s="143">
        <v>3</v>
      </c>
      <c r="AH19" s="148">
        <v>3</v>
      </c>
      <c r="AI19" s="151">
        <v>1</v>
      </c>
      <c r="AJ19" s="143">
        <v>4</v>
      </c>
      <c r="AK19" s="148">
        <v>1</v>
      </c>
      <c r="AL19" s="151">
        <v>0</v>
      </c>
      <c r="AM19" s="143">
        <v>1</v>
      </c>
      <c r="AN19" s="148">
        <v>0</v>
      </c>
      <c r="AO19" s="152">
        <v>3</v>
      </c>
      <c r="AP19" s="149">
        <v>0</v>
      </c>
      <c r="AQ19" s="152">
        <v>0</v>
      </c>
      <c r="AR19" s="149">
        <v>0</v>
      </c>
      <c r="AS19" s="149">
        <v>0</v>
      </c>
      <c r="AT19" s="152">
        <v>0</v>
      </c>
      <c r="AU19" s="152">
        <v>0</v>
      </c>
      <c r="AV19" s="149">
        <v>0</v>
      </c>
      <c r="AW19" s="152">
        <v>0</v>
      </c>
      <c r="AX19" s="151">
        <v>4</v>
      </c>
      <c r="AY19" s="139">
        <v>7</v>
      </c>
      <c r="AZ19" s="147">
        <v>38</v>
      </c>
      <c r="BA19" s="147">
        <v>33</v>
      </c>
    </row>
    <row r="20" spans="2:53" s="12" customFormat="1" ht="10.5" customHeight="1">
      <c r="B20" s="133">
        <v>15</v>
      </c>
      <c r="C20" s="153" t="s">
        <v>112</v>
      </c>
      <c r="D20" s="154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2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1</v>
      </c>
      <c r="U20" s="156">
        <v>3</v>
      </c>
      <c r="V20" s="157">
        <v>0</v>
      </c>
      <c r="W20" s="155">
        <v>1</v>
      </c>
      <c r="X20" s="156">
        <v>1</v>
      </c>
      <c r="Y20" s="154">
        <v>4</v>
      </c>
      <c r="Z20" s="155">
        <v>1</v>
      </c>
      <c r="AA20" s="158">
        <v>0</v>
      </c>
      <c r="AB20" s="156">
        <v>5</v>
      </c>
      <c r="AC20" s="154">
        <v>0</v>
      </c>
      <c r="AD20" s="155">
        <v>0</v>
      </c>
      <c r="AE20" s="155">
        <v>1</v>
      </c>
      <c r="AF20" s="158">
        <v>0</v>
      </c>
      <c r="AG20" s="156">
        <v>1</v>
      </c>
      <c r="AH20" s="154">
        <v>0</v>
      </c>
      <c r="AI20" s="158">
        <v>0</v>
      </c>
      <c r="AJ20" s="156">
        <v>0</v>
      </c>
      <c r="AK20" s="154">
        <v>0</v>
      </c>
      <c r="AL20" s="158">
        <v>2</v>
      </c>
      <c r="AM20" s="156">
        <v>2</v>
      </c>
      <c r="AN20" s="154">
        <v>0</v>
      </c>
      <c r="AO20" s="159">
        <v>1</v>
      </c>
      <c r="AP20" s="155">
        <v>0</v>
      </c>
      <c r="AQ20" s="159">
        <v>0</v>
      </c>
      <c r="AR20" s="155">
        <v>0</v>
      </c>
      <c r="AS20" s="155">
        <v>0</v>
      </c>
      <c r="AT20" s="159">
        <v>0</v>
      </c>
      <c r="AU20" s="159">
        <v>0</v>
      </c>
      <c r="AV20" s="155">
        <v>1</v>
      </c>
      <c r="AW20" s="159">
        <v>0</v>
      </c>
      <c r="AX20" s="158">
        <v>1</v>
      </c>
      <c r="AY20" s="139">
        <v>3</v>
      </c>
      <c r="AZ20" s="138">
        <v>15</v>
      </c>
      <c r="BA20" s="138">
        <v>14</v>
      </c>
    </row>
    <row r="21" spans="2:53" s="12" customFormat="1" ht="10.5" customHeight="1">
      <c r="B21" s="139">
        <v>16</v>
      </c>
      <c r="C21" s="140" t="s">
        <v>113</v>
      </c>
      <c r="D21" s="141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1</v>
      </c>
      <c r="P21" s="142">
        <v>0</v>
      </c>
      <c r="Q21" s="142">
        <v>0</v>
      </c>
      <c r="R21" s="142">
        <v>0</v>
      </c>
      <c r="S21" s="142">
        <v>0</v>
      </c>
      <c r="T21" s="142">
        <v>0</v>
      </c>
      <c r="U21" s="143">
        <v>1</v>
      </c>
      <c r="V21" s="144">
        <v>0</v>
      </c>
      <c r="W21" s="142">
        <v>0</v>
      </c>
      <c r="X21" s="143">
        <v>0</v>
      </c>
      <c r="Y21" s="141">
        <v>4</v>
      </c>
      <c r="Z21" s="142">
        <v>1</v>
      </c>
      <c r="AA21" s="145">
        <v>0</v>
      </c>
      <c r="AB21" s="143">
        <v>5</v>
      </c>
      <c r="AC21" s="141">
        <v>0</v>
      </c>
      <c r="AD21" s="142">
        <v>0</v>
      </c>
      <c r="AE21" s="142">
        <v>0</v>
      </c>
      <c r="AF21" s="145">
        <v>0</v>
      </c>
      <c r="AG21" s="143">
        <v>0</v>
      </c>
      <c r="AH21" s="141">
        <v>0</v>
      </c>
      <c r="AI21" s="145">
        <v>0</v>
      </c>
      <c r="AJ21" s="143">
        <v>0</v>
      </c>
      <c r="AK21" s="141">
        <v>0</v>
      </c>
      <c r="AL21" s="145">
        <v>0</v>
      </c>
      <c r="AM21" s="143">
        <v>0</v>
      </c>
      <c r="AN21" s="141">
        <v>1</v>
      </c>
      <c r="AO21" s="146">
        <v>1</v>
      </c>
      <c r="AP21" s="142">
        <v>0</v>
      </c>
      <c r="AQ21" s="146">
        <v>0</v>
      </c>
      <c r="AR21" s="142">
        <v>0</v>
      </c>
      <c r="AS21" s="142">
        <v>0</v>
      </c>
      <c r="AT21" s="146">
        <v>0</v>
      </c>
      <c r="AU21" s="146">
        <v>0</v>
      </c>
      <c r="AV21" s="142">
        <v>0</v>
      </c>
      <c r="AW21" s="146">
        <v>0</v>
      </c>
      <c r="AX21" s="145">
        <v>0</v>
      </c>
      <c r="AY21" s="160">
        <v>2</v>
      </c>
      <c r="AZ21" s="147">
        <v>8</v>
      </c>
      <c r="BA21" s="147">
        <v>6</v>
      </c>
    </row>
    <row r="22" spans="2:53" s="12" customFormat="1" ht="10.5" customHeight="1">
      <c r="B22" s="139">
        <v>17</v>
      </c>
      <c r="C22" s="140" t="s">
        <v>114</v>
      </c>
      <c r="D22" s="148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149">
        <v>0</v>
      </c>
      <c r="Q22" s="149">
        <v>0</v>
      </c>
      <c r="R22" s="149">
        <v>0</v>
      </c>
      <c r="S22" s="149">
        <v>0</v>
      </c>
      <c r="T22" s="149">
        <v>0</v>
      </c>
      <c r="U22" s="143">
        <v>0</v>
      </c>
      <c r="V22" s="150">
        <v>0</v>
      </c>
      <c r="W22" s="149">
        <v>0</v>
      </c>
      <c r="X22" s="143">
        <v>0</v>
      </c>
      <c r="Y22" s="148">
        <v>1</v>
      </c>
      <c r="Z22" s="149">
        <v>0</v>
      </c>
      <c r="AA22" s="151">
        <v>1</v>
      </c>
      <c r="AB22" s="143">
        <v>2</v>
      </c>
      <c r="AC22" s="148">
        <v>0</v>
      </c>
      <c r="AD22" s="149">
        <v>0</v>
      </c>
      <c r="AE22" s="149">
        <v>5</v>
      </c>
      <c r="AF22" s="151">
        <v>0</v>
      </c>
      <c r="AG22" s="143">
        <v>5</v>
      </c>
      <c r="AH22" s="148">
        <v>0</v>
      </c>
      <c r="AI22" s="151">
        <v>0</v>
      </c>
      <c r="AJ22" s="143">
        <v>0</v>
      </c>
      <c r="AK22" s="148">
        <v>0</v>
      </c>
      <c r="AL22" s="151">
        <v>0</v>
      </c>
      <c r="AM22" s="143">
        <v>0</v>
      </c>
      <c r="AN22" s="148">
        <v>0</v>
      </c>
      <c r="AO22" s="152">
        <v>0</v>
      </c>
      <c r="AP22" s="149">
        <v>0</v>
      </c>
      <c r="AQ22" s="152">
        <v>0</v>
      </c>
      <c r="AR22" s="149">
        <v>0</v>
      </c>
      <c r="AS22" s="149">
        <v>0</v>
      </c>
      <c r="AT22" s="152">
        <v>0</v>
      </c>
      <c r="AU22" s="152">
        <v>0</v>
      </c>
      <c r="AV22" s="149">
        <v>0</v>
      </c>
      <c r="AW22" s="152">
        <v>0</v>
      </c>
      <c r="AX22" s="151">
        <v>0</v>
      </c>
      <c r="AY22" s="147">
        <v>0</v>
      </c>
      <c r="AZ22" s="147">
        <v>7</v>
      </c>
      <c r="BA22" s="147">
        <v>7</v>
      </c>
    </row>
    <row r="23" spans="2:53" s="12" customFormat="1" ht="10.5" customHeight="1">
      <c r="B23" s="139">
        <v>18</v>
      </c>
      <c r="C23" s="140" t="s">
        <v>115</v>
      </c>
      <c r="D23" s="148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3">
        <v>0</v>
      </c>
      <c r="V23" s="150">
        <v>0</v>
      </c>
      <c r="W23" s="149">
        <v>0</v>
      </c>
      <c r="X23" s="143">
        <v>0</v>
      </c>
      <c r="Y23" s="148">
        <v>0</v>
      </c>
      <c r="Z23" s="149">
        <v>0</v>
      </c>
      <c r="AA23" s="151">
        <v>2</v>
      </c>
      <c r="AB23" s="143">
        <v>2</v>
      </c>
      <c r="AC23" s="148">
        <v>0</v>
      </c>
      <c r="AD23" s="149">
        <v>0</v>
      </c>
      <c r="AE23" s="149">
        <v>0</v>
      </c>
      <c r="AF23" s="151">
        <v>0</v>
      </c>
      <c r="AG23" s="143">
        <v>0</v>
      </c>
      <c r="AH23" s="148">
        <v>0</v>
      </c>
      <c r="AI23" s="151">
        <v>0</v>
      </c>
      <c r="AJ23" s="143">
        <v>0</v>
      </c>
      <c r="AK23" s="148">
        <v>0</v>
      </c>
      <c r="AL23" s="151">
        <v>0</v>
      </c>
      <c r="AM23" s="143">
        <v>0</v>
      </c>
      <c r="AN23" s="148">
        <v>0</v>
      </c>
      <c r="AO23" s="152">
        <v>2</v>
      </c>
      <c r="AP23" s="149">
        <v>0</v>
      </c>
      <c r="AQ23" s="152">
        <v>0</v>
      </c>
      <c r="AR23" s="149">
        <v>0</v>
      </c>
      <c r="AS23" s="149">
        <v>0</v>
      </c>
      <c r="AT23" s="152">
        <v>0</v>
      </c>
      <c r="AU23" s="152">
        <v>0</v>
      </c>
      <c r="AV23" s="149">
        <v>0</v>
      </c>
      <c r="AW23" s="152">
        <v>0</v>
      </c>
      <c r="AX23" s="151">
        <v>0</v>
      </c>
      <c r="AY23" s="147">
        <v>2</v>
      </c>
      <c r="AZ23" s="147">
        <v>4</v>
      </c>
      <c r="BA23" s="147">
        <v>7</v>
      </c>
    </row>
    <row r="24" spans="2:53" s="12" customFormat="1" ht="10.5" customHeight="1">
      <c r="B24" s="139">
        <v>19</v>
      </c>
      <c r="C24" s="140" t="s">
        <v>116</v>
      </c>
      <c r="D24" s="148">
        <v>0</v>
      </c>
      <c r="E24" s="149">
        <v>1</v>
      </c>
      <c r="F24" s="149">
        <v>0</v>
      </c>
      <c r="G24" s="149">
        <v>0</v>
      </c>
      <c r="H24" s="149">
        <v>0</v>
      </c>
      <c r="I24" s="149">
        <v>1</v>
      </c>
      <c r="J24" s="149">
        <v>0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149">
        <v>0</v>
      </c>
      <c r="Q24" s="149">
        <v>0</v>
      </c>
      <c r="R24" s="149">
        <v>0</v>
      </c>
      <c r="S24" s="149">
        <v>0</v>
      </c>
      <c r="T24" s="149">
        <v>0</v>
      </c>
      <c r="U24" s="143">
        <v>2</v>
      </c>
      <c r="V24" s="150">
        <v>0</v>
      </c>
      <c r="W24" s="149">
        <v>0</v>
      </c>
      <c r="X24" s="143">
        <v>0</v>
      </c>
      <c r="Y24" s="148">
        <v>1</v>
      </c>
      <c r="Z24" s="149">
        <v>0</v>
      </c>
      <c r="AA24" s="151">
        <v>0</v>
      </c>
      <c r="AB24" s="143">
        <v>1</v>
      </c>
      <c r="AC24" s="148">
        <v>0</v>
      </c>
      <c r="AD24" s="149">
        <v>0</v>
      </c>
      <c r="AE24" s="149">
        <v>0</v>
      </c>
      <c r="AF24" s="151">
        <v>0</v>
      </c>
      <c r="AG24" s="143">
        <v>0</v>
      </c>
      <c r="AH24" s="148">
        <v>0</v>
      </c>
      <c r="AI24" s="151">
        <v>0</v>
      </c>
      <c r="AJ24" s="143">
        <v>0</v>
      </c>
      <c r="AK24" s="148">
        <v>0</v>
      </c>
      <c r="AL24" s="151">
        <v>0</v>
      </c>
      <c r="AM24" s="143">
        <v>0</v>
      </c>
      <c r="AN24" s="148">
        <v>0</v>
      </c>
      <c r="AO24" s="152">
        <v>1</v>
      </c>
      <c r="AP24" s="149">
        <v>0</v>
      </c>
      <c r="AQ24" s="152">
        <v>0</v>
      </c>
      <c r="AR24" s="149">
        <v>0</v>
      </c>
      <c r="AS24" s="149">
        <v>0</v>
      </c>
      <c r="AT24" s="152">
        <v>0</v>
      </c>
      <c r="AU24" s="152">
        <v>0</v>
      </c>
      <c r="AV24" s="149">
        <v>0</v>
      </c>
      <c r="AW24" s="152">
        <v>0</v>
      </c>
      <c r="AX24" s="151">
        <v>2</v>
      </c>
      <c r="AY24" s="147">
        <v>3</v>
      </c>
      <c r="AZ24" s="147">
        <v>6</v>
      </c>
      <c r="BA24" s="147">
        <v>11</v>
      </c>
    </row>
    <row r="25" spans="2:53" s="12" customFormat="1" ht="10.5" customHeight="1">
      <c r="B25" s="133">
        <v>20</v>
      </c>
      <c r="C25" s="153" t="s">
        <v>117</v>
      </c>
      <c r="D25" s="154">
        <v>1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1</v>
      </c>
      <c r="K25" s="155">
        <v>0</v>
      </c>
      <c r="L25" s="155">
        <v>0</v>
      </c>
      <c r="M25" s="155">
        <v>0</v>
      </c>
      <c r="N25" s="155">
        <v>0</v>
      </c>
      <c r="O25" s="155">
        <v>1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43">
        <v>3</v>
      </c>
      <c r="V25" s="157">
        <v>0</v>
      </c>
      <c r="W25" s="155">
        <v>0</v>
      </c>
      <c r="X25" s="143">
        <v>0</v>
      </c>
      <c r="Y25" s="154">
        <v>3</v>
      </c>
      <c r="Z25" s="155">
        <v>0</v>
      </c>
      <c r="AA25" s="158">
        <v>0</v>
      </c>
      <c r="AB25" s="143">
        <v>3</v>
      </c>
      <c r="AC25" s="154">
        <v>0</v>
      </c>
      <c r="AD25" s="155">
        <v>0</v>
      </c>
      <c r="AE25" s="155">
        <v>1</v>
      </c>
      <c r="AF25" s="158">
        <v>0</v>
      </c>
      <c r="AG25" s="143">
        <v>1</v>
      </c>
      <c r="AH25" s="154">
        <v>0</v>
      </c>
      <c r="AI25" s="158">
        <v>0</v>
      </c>
      <c r="AJ25" s="143">
        <v>0</v>
      </c>
      <c r="AK25" s="154">
        <v>0</v>
      </c>
      <c r="AL25" s="158">
        <v>0</v>
      </c>
      <c r="AM25" s="143">
        <v>0</v>
      </c>
      <c r="AN25" s="154">
        <v>0</v>
      </c>
      <c r="AO25" s="159">
        <v>1</v>
      </c>
      <c r="AP25" s="155">
        <v>1</v>
      </c>
      <c r="AQ25" s="159">
        <v>0</v>
      </c>
      <c r="AR25" s="155">
        <v>0</v>
      </c>
      <c r="AS25" s="155">
        <v>0</v>
      </c>
      <c r="AT25" s="159">
        <v>0</v>
      </c>
      <c r="AU25" s="159">
        <v>0</v>
      </c>
      <c r="AV25" s="155">
        <v>0</v>
      </c>
      <c r="AW25" s="159">
        <v>0</v>
      </c>
      <c r="AX25" s="158">
        <v>1</v>
      </c>
      <c r="AY25" s="138">
        <v>3</v>
      </c>
      <c r="AZ25" s="147">
        <v>10</v>
      </c>
      <c r="BA25" s="147">
        <v>14</v>
      </c>
    </row>
    <row r="26" spans="2:53" s="12" customFormat="1" ht="10.5" customHeight="1">
      <c r="B26" s="139">
        <v>21</v>
      </c>
      <c r="C26" s="140" t="s">
        <v>118</v>
      </c>
      <c r="D26" s="141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2</v>
      </c>
      <c r="M26" s="142">
        <v>0</v>
      </c>
      <c r="N26" s="142">
        <v>0</v>
      </c>
      <c r="O26" s="142">
        <v>1</v>
      </c>
      <c r="P26" s="142">
        <v>0</v>
      </c>
      <c r="Q26" s="142">
        <v>1</v>
      </c>
      <c r="R26" s="142">
        <v>0</v>
      </c>
      <c r="S26" s="142">
        <v>0</v>
      </c>
      <c r="T26" s="142">
        <v>0</v>
      </c>
      <c r="U26" s="161">
        <v>4</v>
      </c>
      <c r="V26" s="144">
        <v>0</v>
      </c>
      <c r="W26" s="142">
        <v>0</v>
      </c>
      <c r="X26" s="161">
        <v>0</v>
      </c>
      <c r="Y26" s="141">
        <v>1</v>
      </c>
      <c r="Z26" s="142">
        <v>3</v>
      </c>
      <c r="AA26" s="145">
        <v>0</v>
      </c>
      <c r="AB26" s="161">
        <v>4</v>
      </c>
      <c r="AC26" s="141">
        <v>0</v>
      </c>
      <c r="AD26" s="142">
        <v>0</v>
      </c>
      <c r="AE26" s="142">
        <v>2</v>
      </c>
      <c r="AF26" s="145">
        <v>0</v>
      </c>
      <c r="AG26" s="161">
        <v>2</v>
      </c>
      <c r="AH26" s="141">
        <v>1</v>
      </c>
      <c r="AI26" s="145">
        <v>0</v>
      </c>
      <c r="AJ26" s="161">
        <v>1</v>
      </c>
      <c r="AK26" s="141">
        <v>0</v>
      </c>
      <c r="AL26" s="145">
        <v>0</v>
      </c>
      <c r="AM26" s="161">
        <v>0</v>
      </c>
      <c r="AN26" s="141">
        <v>0</v>
      </c>
      <c r="AO26" s="146">
        <v>1</v>
      </c>
      <c r="AP26" s="142">
        <v>0</v>
      </c>
      <c r="AQ26" s="146">
        <v>0</v>
      </c>
      <c r="AR26" s="142">
        <v>0</v>
      </c>
      <c r="AS26" s="149">
        <v>0</v>
      </c>
      <c r="AT26" s="146">
        <v>0</v>
      </c>
      <c r="AU26" s="146">
        <v>0</v>
      </c>
      <c r="AV26" s="142">
        <v>1</v>
      </c>
      <c r="AW26" s="146">
        <v>0</v>
      </c>
      <c r="AX26" s="145">
        <v>1</v>
      </c>
      <c r="AY26" s="139">
        <v>3</v>
      </c>
      <c r="AZ26" s="160">
        <v>14</v>
      </c>
      <c r="BA26" s="160">
        <v>14</v>
      </c>
    </row>
    <row r="27" spans="2:53" s="12" customFormat="1" ht="10.5" customHeight="1">
      <c r="B27" s="139">
        <v>22</v>
      </c>
      <c r="C27" s="140" t="s">
        <v>119</v>
      </c>
      <c r="D27" s="148">
        <v>0</v>
      </c>
      <c r="E27" s="149">
        <v>0</v>
      </c>
      <c r="F27" s="149">
        <v>0</v>
      </c>
      <c r="G27" s="149">
        <v>1</v>
      </c>
      <c r="H27" s="149">
        <v>0</v>
      </c>
      <c r="I27" s="149">
        <v>1</v>
      </c>
      <c r="J27" s="149">
        <v>1</v>
      </c>
      <c r="K27" s="149">
        <v>2</v>
      </c>
      <c r="L27" s="149">
        <v>0</v>
      </c>
      <c r="M27" s="149">
        <v>0</v>
      </c>
      <c r="N27" s="149">
        <v>1</v>
      </c>
      <c r="O27" s="149">
        <v>2</v>
      </c>
      <c r="P27" s="149">
        <v>0</v>
      </c>
      <c r="Q27" s="149">
        <v>1</v>
      </c>
      <c r="R27" s="149">
        <v>0</v>
      </c>
      <c r="S27" s="149">
        <v>0</v>
      </c>
      <c r="T27" s="149">
        <v>0</v>
      </c>
      <c r="U27" s="143">
        <v>9</v>
      </c>
      <c r="V27" s="150">
        <v>0</v>
      </c>
      <c r="W27" s="149">
        <v>0</v>
      </c>
      <c r="X27" s="143">
        <v>0</v>
      </c>
      <c r="Y27" s="148">
        <v>0</v>
      </c>
      <c r="Z27" s="149">
        <v>5</v>
      </c>
      <c r="AA27" s="151">
        <v>1</v>
      </c>
      <c r="AB27" s="143">
        <v>6</v>
      </c>
      <c r="AC27" s="148">
        <v>0</v>
      </c>
      <c r="AD27" s="149">
        <v>0</v>
      </c>
      <c r="AE27" s="149">
        <v>1</v>
      </c>
      <c r="AF27" s="151">
        <v>0</v>
      </c>
      <c r="AG27" s="143">
        <v>1</v>
      </c>
      <c r="AH27" s="148">
        <v>0</v>
      </c>
      <c r="AI27" s="151">
        <v>0</v>
      </c>
      <c r="AJ27" s="143">
        <v>0</v>
      </c>
      <c r="AK27" s="148">
        <v>1</v>
      </c>
      <c r="AL27" s="151">
        <v>2</v>
      </c>
      <c r="AM27" s="143">
        <v>3</v>
      </c>
      <c r="AN27" s="148">
        <v>2</v>
      </c>
      <c r="AO27" s="152">
        <v>1</v>
      </c>
      <c r="AP27" s="149">
        <v>2</v>
      </c>
      <c r="AQ27" s="152">
        <v>0</v>
      </c>
      <c r="AR27" s="149">
        <v>0</v>
      </c>
      <c r="AS27" s="149">
        <v>1</v>
      </c>
      <c r="AT27" s="152">
        <v>0</v>
      </c>
      <c r="AU27" s="152">
        <v>0</v>
      </c>
      <c r="AV27" s="149">
        <v>0</v>
      </c>
      <c r="AW27" s="152">
        <v>0</v>
      </c>
      <c r="AX27" s="151">
        <v>0</v>
      </c>
      <c r="AY27" s="139">
        <v>6</v>
      </c>
      <c r="AZ27" s="147">
        <v>25</v>
      </c>
      <c r="BA27" s="147">
        <v>28</v>
      </c>
    </row>
    <row r="28" spans="2:53" s="12" customFormat="1" ht="10.5" customHeight="1">
      <c r="B28" s="139">
        <v>23</v>
      </c>
      <c r="C28" s="140" t="s">
        <v>120</v>
      </c>
      <c r="D28" s="148">
        <v>1</v>
      </c>
      <c r="E28" s="149">
        <v>0</v>
      </c>
      <c r="F28" s="149">
        <v>0</v>
      </c>
      <c r="G28" s="149">
        <v>0</v>
      </c>
      <c r="H28" s="149">
        <v>0</v>
      </c>
      <c r="I28" s="149">
        <v>1</v>
      </c>
      <c r="J28" s="149">
        <v>0</v>
      </c>
      <c r="K28" s="149">
        <v>0</v>
      </c>
      <c r="L28" s="149">
        <v>1</v>
      </c>
      <c r="M28" s="149">
        <v>1</v>
      </c>
      <c r="N28" s="149">
        <v>1</v>
      </c>
      <c r="O28" s="149">
        <v>1</v>
      </c>
      <c r="P28" s="149">
        <v>1</v>
      </c>
      <c r="Q28" s="149">
        <v>0</v>
      </c>
      <c r="R28" s="149">
        <v>1</v>
      </c>
      <c r="S28" s="149">
        <v>0</v>
      </c>
      <c r="T28" s="149">
        <v>0</v>
      </c>
      <c r="U28" s="143">
        <v>8</v>
      </c>
      <c r="V28" s="150">
        <v>0</v>
      </c>
      <c r="W28" s="149">
        <v>1</v>
      </c>
      <c r="X28" s="143">
        <v>1</v>
      </c>
      <c r="Y28" s="148">
        <v>2</v>
      </c>
      <c r="Z28" s="149">
        <v>3</v>
      </c>
      <c r="AA28" s="151">
        <v>2</v>
      </c>
      <c r="AB28" s="143">
        <v>7</v>
      </c>
      <c r="AC28" s="148">
        <v>1</v>
      </c>
      <c r="AD28" s="149">
        <v>1</v>
      </c>
      <c r="AE28" s="149">
        <v>7</v>
      </c>
      <c r="AF28" s="151">
        <v>0</v>
      </c>
      <c r="AG28" s="143">
        <v>9</v>
      </c>
      <c r="AH28" s="148">
        <v>0</v>
      </c>
      <c r="AI28" s="151">
        <v>0</v>
      </c>
      <c r="AJ28" s="143">
        <v>0</v>
      </c>
      <c r="AK28" s="148">
        <v>0</v>
      </c>
      <c r="AL28" s="151">
        <v>0</v>
      </c>
      <c r="AM28" s="143">
        <v>0</v>
      </c>
      <c r="AN28" s="148">
        <v>0</v>
      </c>
      <c r="AO28" s="152">
        <v>3</v>
      </c>
      <c r="AP28" s="149">
        <v>1</v>
      </c>
      <c r="AQ28" s="152">
        <v>0</v>
      </c>
      <c r="AR28" s="149">
        <v>0</v>
      </c>
      <c r="AS28" s="149">
        <v>0</v>
      </c>
      <c r="AT28" s="152">
        <v>0</v>
      </c>
      <c r="AU28" s="152">
        <v>0</v>
      </c>
      <c r="AV28" s="149">
        <v>1</v>
      </c>
      <c r="AW28" s="152">
        <v>0</v>
      </c>
      <c r="AX28" s="151">
        <v>4</v>
      </c>
      <c r="AY28" s="139">
        <v>9</v>
      </c>
      <c r="AZ28" s="147">
        <v>34</v>
      </c>
      <c r="BA28" s="147">
        <v>40</v>
      </c>
    </row>
    <row r="29" spans="2:53" s="12" customFormat="1" ht="10.5" customHeight="1">
      <c r="B29" s="139">
        <v>24</v>
      </c>
      <c r="C29" s="140" t="s">
        <v>121</v>
      </c>
      <c r="D29" s="148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  <c r="J29" s="149">
        <v>0</v>
      </c>
      <c r="K29" s="149">
        <v>1</v>
      </c>
      <c r="L29" s="149">
        <v>0</v>
      </c>
      <c r="M29" s="149">
        <v>0</v>
      </c>
      <c r="N29" s="149">
        <v>0</v>
      </c>
      <c r="O29" s="149">
        <v>0</v>
      </c>
      <c r="P29" s="149">
        <v>0</v>
      </c>
      <c r="Q29" s="149">
        <v>0</v>
      </c>
      <c r="R29" s="149">
        <v>0</v>
      </c>
      <c r="S29" s="149">
        <v>0</v>
      </c>
      <c r="T29" s="149">
        <v>1</v>
      </c>
      <c r="U29" s="143">
        <v>2</v>
      </c>
      <c r="V29" s="150">
        <v>0</v>
      </c>
      <c r="W29" s="149">
        <v>1</v>
      </c>
      <c r="X29" s="143">
        <v>1</v>
      </c>
      <c r="Y29" s="148">
        <v>2</v>
      </c>
      <c r="Z29" s="149">
        <v>2</v>
      </c>
      <c r="AA29" s="151">
        <v>0</v>
      </c>
      <c r="AB29" s="143">
        <v>4</v>
      </c>
      <c r="AC29" s="148">
        <v>0</v>
      </c>
      <c r="AD29" s="149">
        <v>0</v>
      </c>
      <c r="AE29" s="149">
        <v>0</v>
      </c>
      <c r="AF29" s="151">
        <v>0</v>
      </c>
      <c r="AG29" s="143">
        <v>0</v>
      </c>
      <c r="AH29" s="148">
        <v>0</v>
      </c>
      <c r="AI29" s="151">
        <v>0</v>
      </c>
      <c r="AJ29" s="143">
        <v>0</v>
      </c>
      <c r="AK29" s="148">
        <v>0</v>
      </c>
      <c r="AL29" s="151">
        <v>0</v>
      </c>
      <c r="AM29" s="143">
        <v>0</v>
      </c>
      <c r="AN29" s="148">
        <v>0</v>
      </c>
      <c r="AO29" s="152">
        <v>1</v>
      </c>
      <c r="AP29" s="149">
        <v>0</v>
      </c>
      <c r="AQ29" s="152">
        <v>0</v>
      </c>
      <c r="AR29" s="149">
        <v>0</v>
      </c>
      <c r="AS29" s="149">
        <v>0</v>
      </c>
      <c r="AT29" s="152">
        <v>0</v>
      </c>
      <c r="AU29" s="152">
        <v>0</v>
      </c>
      <c r="AV29" s="149">
        <v>2</v>
      </c>
      <c r="AW29" s="152">
        <v>0</v>
      </c>
      <c r="AX29" s="151">
        <v>1</v>
      </c>
      <c r="AY29" s="139">
        <v>4</v>
      </c>
      <c r="AZ29" s="147">
        <v>11</v>
      </c>
      <c r="BA29" s="147">
        <v>20</v>
      </c>
    </row>
    <row r="30" spans="2:53" s="12" customFormat="1" ht="10.5" customHeight="1">
      <c r="B30" s="133">
        <v>25</v>
      </c>
      <c r="C30" s="153" t="s">
        <v>122</v>
      </c>
      <c r="D30" s="154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1</v>
      </c>
      <c r="N30" s="155">
        <v>0</v>
      </c>
      <c r="O30" s="155">
        <v>0</v>
      </c>
      <c r="P30" s="155">
        <v>0</v>
      </c>
      <c r="Q30" s="155">
        <v>0</v>
      </c>
      <c r="R30" s="155">
        <v>0</v>
      </c>
      <c r="S30" s="155">
        <v>0</v>
      </c>
      <c r="T30" s="155">
        <v>0</v>
      </c>
      <c r="U30" s="156">
        <v>1</v>
      </c>
      <c r="V30" s="150">
        <v>0</v>
      </c>
      <c r="W30" s="149">
        <v>0</v>
      </c>
      <c r="X30" s="156">
        <v>0</v>
      </c>
      <c r="Y30" s="148">
        <v>0</v>
      </c>
      <c r="Z30" s="149">
        <v>3</v>
      </c>
      <c r="AA30" s="151">
        <v>1</v>
      </c>
      <c r="AB30" s="156">
        <v>4</v>
      </c>
      <c r="AC30" s="148">
        <v>0</v>
      </c>
      <c r="AD30" s="149">
        <v>0</v>
      </c>
      <c r="AE30" s="149">
        <v>0</v>
      </c>
      <c r="AF30" s="151">
        <v>0</v>
      </c>
      <c r="AG30" s="156">
        <v>0</v>
      </c>
      <c r="AH30" s="148">
        <v>0</v>
      </c>
      <c r="AI30" s="151">
        <v>0</v>
      </c>
      <c r="AJ30" s="156">
        <v>0</v>
      </c>
      <c r="AK30" s="148">
        <v>0</v>
      </c>
      <c r="AL30" s="151">
        <v>1</v>
      </c>
      <c r="AM30" s="156">
        <v>1</v>
      </c>
      <c r="AN30" s="148">
        <v>0</v>
      </c>
      <c r="AO30" s="152">
        <v>2</v>
      </c>
      <c r="AP30" s="149">
        <v>0</v>
      </c>
      <c r="AQ30" s="152">
        <v>0</v>
      </c>
      <c r="AR30" s="149">
        <v>0</v>
      </c>
      <c r="AS30" s="149">
        <v>0</v>
      </c>
      <c r="AT30" s="152">
        <v>0</v>
      </c>
      <c r="AU30" s="152">
        <v>0</v>
      </c>
      <c r="AV30" s="149">
        <v>1</v>
      </c>
      <c r="AW30" s="152">
        <v>0</v>
      </c>
      <c r="AX30" s="151">
        <v>0</v>
      </c>
      <c r="AY30" s="139">
        <v>3</v>
      </c>
      <c r="AZ30" s="138">
        <v>9</v>
      </c>
      <c r="BA30" s="138">
        <v>9</v>
      </c>
    </row>
    <row r="31" spans="2:53" s="12" customFormat="1" ht="10.5" customHeight="1">
      <c r="B31" s="139">
        <v>26</v>
      </c>
      <c r="C31" s="140" t="s">
        <v>123</v>
      </c>
      <c r="D31" s="141">
        <v>1</v>
      </c>
      <c r="E31" s="142">
        <v>0</v>
      </c>
      <c r="F31" s="142">
        <v>0</v>
      </c>
      <c r="G31" s="142">
        <v>0</v>
      </c>
      <c r="H31" s="142">
        <v>0</v>
      </c>
      <c r="I31" s="142">
        <v>1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0</v>
      </c>
      <c r="S31" s="142">
        <v>0</v>
      </c>
      <c r="T31" s="142">
        <v>0</v>
      </c>
      <c r="U31" s="143">
        <v>2</v>
      </c>
      <c r="V31" s="144">
        <v>0</v>
      </c>
      <c r="W31" s="145">
        <v>0</v>
      </c>
      <c r="X31" s="143">
        <v>0</v>
      </c>
      <c r="Y31" s="141">
        <v>0</v>
      </c>
      <c r="Z31" s="142">
        <v>2</v>
      </c>
      <c r="AA31" s="145">
        <v>1</v>
      </c>
      <c r="AB31" s="143">
        <v>3</v>
      </c>
      <c r="AC31" s="141">
        <v>0</v>
      </c>
      <c r="AD31" s="142">
        <v>0</v>
      </c>
      <c r="AE31" s="142">
        <v>1</v>
      </c>
      <c r="AF31" s="145">
        <v>0</v>
      </c>
      <c r="AG31" s="143">
        <v>1</v>
      </c>
      <c r="AH31" s="141">
        <v>0</v>
      </c>
      <c r="AI31" s="145">
        <v>0</v>
      </c>
      <c r="AJ31" s="143">
        <v>0</v>
      </c>
      <c r="AK31" s="141">
        <v>0</v>
      </c>
      <c r="AL31" s="145">
        <v>0</v>
      </c>
      <c r="AM31" s="143">
        <v>0</v>
      </c>
      <c r="AN31" s="141">
        <v>0</v>
      </c>
      <c r="AO31" s="146">
        <v>2</v>
      </c>
      <c r="AP31" s="142">
        <v>0</v>
      </c>
      <c r="AQ31" s="146">
        <v>0</v>
      </c>
      <c r="AR31" s="146">
        <v>0</v>
      </c>
      <c r="AS31" s="146">
        <v>1</v>
      </c>
      <c r="AT31" s="146">
        <v>0</v>
      </c>
      <c r="AU31" s="146">
        <v>0</v>
      </c>
      <c r="AV31" s="146">
        <v>1</v>
      </c>
      <c r="AW31" s="146">
        <v>0</v>
      </c>
      <c r="AX31" s="145">
        <v>2</v>
      </c>
      <c r="AY31" s="160">
        <v>6</v>
      </c>
      <c r="AZ31" s="147">
        <v>12</v>
      </c>
      <c r="BA31" s="147">
        <v>11</v>
      </c>
    </row>
    <row r="32" spans="2:53" s="12" customFormat="1" ht="10.5" customHeight="1">
      <c r="B32" s="139">
        <v>27</v>
      </c>
      <c r="C32" s="140" t="s">
        <v>124</v>
      </c>
      <c r="D32" s="148">
        <v>0</v>
      </c>
      <c r="E32" s="149">
        <v>0</v>
      </c>
      <c r="F32" s="149">
        <v>0</v>
      </c>
      <c r="G32" s="149">
        <v>1</v>
      </c>
      <c r="H32" s="149">
        <v>0</v>
      </c>
      <c r="I32" s="149">
        <v>0</v>
      </c>
      <c r="J32" s="149">
        <v>0</v>
      </c>
      <c r="K32" s="149">
        <v>2</v>
      </c>
      <c r="L32" s="149">
        <v>1</v>
      </c>
      <c r="M32" s="149">
        <v>0</v>
      </c>
      <c r="N32" s="149">
        <v>0</v>
      </c>
      <c r="O32" s="149">
        <v>4</v>
      </c>
      <c r="P32" s="149">
        <v>0</v>
      </c>
      <c r="Q32" s="149">
        <v>0</v>
      </c>
      <c r="R32" s="149">
        <v>0</v>
      </c>
      <c r="S32" s="149">
        <v>0</v>
      </c>
      <c r="T32" s="149">
        <v>1</v>
      </c>
      <c r="U32" s="143">
        <v>9</v>
      </c>
      <c r="V32" s="150">
        <v>0</v>
      </c>
      <c r="W32" s="151">
        <v>1</v>
      </c>
      <c r="X32" s="143">
        <v>1</v>
      </c>
      <c r="Y32" s="148">
        <v>2</v>
      </c>
      <c r="Z32" s="149">
        <v>3</v>
      </c>
      <c r="AA32" s="151">
        <v>5</v>
      </c>
      <c r="AB32" s="143">
        <v>10</v>
      </c>
      <c r="AC32" s="148">
        <v>0</v>
      </c>
      <c r="AD32" s="149">
        <v>0</v>
      </c>
      <c r="AE32" s="149">
        <v>3</v>
      </c>
      <c r="AF32" s="151">
        <v>0</v>
      </c>
      <c r="AG32" s="143">
        <v>3</v>
      </c>
      <c r="AH32" s="148">
        <v>0</v>
      </c>
      <c r="AI32" s="151">
        <v>0</v>
      </c>
      <c r="AJ32" s="143">
        <v>0</v>
      </c>
      <c r="AK32" s="148">
        <v>0</v>
      </c>
      <c r="AL32" s="151">
        <v>0</v>
      </c>
      <c r="AM32" s="143">
        <v>0</v>
      </c>
      <c r="AN32" s="148">
        <v>0</v>
      </c>
      <c r="AO32" s="152">
        <v>4</v>
      </c>
      <c r="AP32" s="149">
        <v>0</v>
      </c>
      <c r="AQ32" s="152">
        <v>0</v>
      </c>
      <c r="AR32" s="152">
        <v>1</v>
      </c>
      <c r="AS32" s="152">
        <v>0</v>
      </c>
      <c r="AT32" s="152">
        <v>0</v>
      </c>
      <c r="AU32" s="152">
        <v>0</v>
      </c>
      <c r="AV32" s="152">
        <v>2</v>
      </c>
      <c r="AW32" s="152">
        <v>0</v>
      </c>
      <c r="AX32" s="151">
        <v>1</v>
      </c>
      <c r="AY32" s="147">
        <v>8</v>
      </c>
      <c r="AZ32" s="147">
        <v>31</v>
      </c>
      <c r="BA32" s="147">
        <v>35</v>
      </c>
    </row>
    <row r="33" spans="2:53" s="12" customFormat="1" ht="10.5" customHeight="1">
      <c r="B33" s="139">
        <v>28</v>
      </c>
      <c r="C33" s="140" t="s">
        <v>125</v>
      </c>
      <c r="D33" s="148">
        <v>0</v>
      </c>
      <c r="E33" s="149">
        <v>0</v>
      </c>
      <c r="F33" s="149">
        <v>0</v>
      </c>
      <c r="G33" s="149">
        <v>0</v>
      </c>
      <c r="H33" s="149">
        <v>0</v>
      </c>
      <c r="I33" s="149">
        <v>3</v>
      </c>
      <c r="J33" s="149">
        <v>1</v>
      </c>
      <c r="K33" s="149">
        <v>1</v>
      </c>
      <c r="L33" s="149">
        <v>1</v>
      </c>
      <c r="M33" s="149">
        <v>1</v>
      </c>
      <c r="N33" s="149">
        <v>0</v>
      </c>
      <c r="O33" s="149">
        <v>1</v>
      </c>
      <c r="P33" s="149">
        <v>0</v>
      </c>
      <c r="Q33" s="149">
        <v>0</v>
      </c>
      <c r="R33" s="149">
        <v>0</v>
      </c>
      <c r="S33" s="149">
        <v>0</v>
      </c>
      <c r="T33" s="149">
        <v>0</v>
      </c>
      <c r="U33" s="143">
        <v>8</v>
      </c>
      <c r="V33" s="150">
        <v>0</v>
      </c>
      <c r="W33" s="151">
        <v>0</v>
      </c>
      <c r="X33" s="143">
        <v>0</v>
      </c>
      <c r="Y33" s="148">
        <v>6</v>
      </c>
      <c r="Z33" s="149">
        <v>1</v>
      </c>
      <c r="AA33" s="151">
        <v>1</v>
      </c>
      <c r="AB33" s="143">
        <v>8</v>
      </c>
      <c r="AC33" s="148">
        <v>0</v>
      </c>
      <c r="AD33" s="149">
        <v>0</v>
      </c>
      <c r="AE33" s="149">
        <v>3</v>
      </c>
      <c r="AF33" s="151">
        <v>0</v>
      </c>
      <c r="AG33" s="143">
        <v>3</v>
      </c>
      <c r="AH33" s="148">
        <v>0</v>
      </c>
      <c r="AI33" s="151">
        <v>1</v>
      </c>
      <c r="AJ33" s="143">
        <v>1</v>
      </c>
      <c r="AK33" s="148">
        <v>1</v>
      </c>
      <c r="AL33" s="151">
        <v>1</v>
      </c>
      <c r="AM33" s="143">
        <v>2</v>
      </c>
      <c r="AN33" s="148">
        <v>0</v>
      </c>
      <c r="AO33" s="152">
        <v>1</v>
      </c>
      <c r="AP33" s="149">
        <v>0</v>
      </c>
      <c r="AQ33" s="152">
        <v>0</v>
      </c>
      <c r="AR33" s="152">
        <v>0</v>
      </c>
      <c r="AS33" s="152">
        <v>0</v>
      </c>
      <c r="AT33" s="152">
        <v>0</v>
      </c>
      <c r="AU33" s="152">
        <v>0</v>
      </c>
      <c r="AV33" s="152">
        <v>1</v>
      </c>
      <c r="AW33" s="152">
        <v>0</v>
      </c>
      <c r="AX33" s="151">
        <v>1</v>
      </c>
      <c r="AY33" s="147">
        <v>3</v>
      </c>
      <c r="AZ33" s="147">
        <v>25</v>
      </c>
      <c r="BA33" s="147">
        <v>39</v>
      </c>
    </row>
    <row r="34" spans="2:53" s="12" customFormat="1" ht="10.5" customHeight="1">
      <c r="B34" s="139">
        <v>29</v>
      </c>
      <c r="C34" s="140" t="s">
        <v>126</v>
      </c>
      <c r="D34" s="148">
        <v>0</v>
      </c>
      <c r="E34" s="149">
        <v>0</v>
      </c>
      <c r="F34" s="149">
        <v>0</v>
      </c>
      <c r="G34" s="149">
        <v>1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49">
        <v>0</v>
      </c>
      <c r="R34" s="149">
        <v>0</v>
      </c>
      <c r="S34" s="149">
        <v>0</v>
      </c>
      <c r="T34" s="149">
        <v>0</v>
      </c>
      <c r="U34" s="143">
        <v>1</v>
      </c>
      <c r="V34" s="150">
        <v>0</v>
      </c>
      <c r="W34" s="151">
        <v>0</v>
      </c>
      <c r="X34" s="143">
        <v>0</v>
      </c>
      <c r="Y34" s="148">
        <v>1</v>
      </c>
      <c r="Z34" s="149">
        <v>0</v>
      </c>
      <c r="AA34" s="151">
        <v>0</v>
      </c>
      <c r="AB34" s="143">
        <v>1</v>
      </c>
      <c r="AC34" s="148">
        <v>0</v>
      </c>
      <c r="AD34" s="149">
        <v>0</v>
      </c>
      <c r="AE34" s="149">
        <v>1</v>
      </c>
      <c r="AF34" s="151">
        <v>0</v>
      </c>
      <c r="AG34" s="143">
        <v>1</v>
      </c>
      <c r="AH34" s="148">
        <v>0</v>
      </c>
      <c r="AI34" s="151">
        <v>0</v>
      </c>
      <c r="AJ34" s="143">
        <v>0</v>
      </c>
      <c r="AK34" s="148">
        <v>0</v>
      </c>
      <c r="AL34" s="151">
        <v>1</v>
      </c>
      <c r="AM34" s="143">
        <v>1</v>
      </c>
      <c r="AN34" s="148">
        <v>0</v>
      </c>
      <c r="AO34" s="152">
        <v>0</v>
      </c>
      <c r="AP34" s="149">
        <v>0</v>
      </c>
      <c r="AQ34" s="152">
        <v>0</v>
      </c>
      <c r="AR34" s="152">
        <v>0</v>
      </c>
      <c r="AS34" s="152">
        <v>0</v>
      </c>
      <c r="AT34" s="152">
        <v>0</v>
      </c>
      <c r="AU34" s="152">
        <v>0</v>
      </c>
      <c r="AV34" s="152">
        <v>1</v>
      </c>
      <c r="AW34" s="152">
        <v>0</v>
      </c>
      <c r="AX34" s="151">
        <v>0</v>
      </c>
      <c r="AY34" s="147">
        <v>1</v>
      </c>
      <c r="AZ34" s="147">
        <v>5</v>
      </c>
      <c r="BA34" s="147">
        <v>9</v>
      </c>
    </row>
    <row r="35" spans="2:53" s="12" customFormat="1" ht="10.5" customHeight="1">
      <c r="B35" s="133">
        <v>30</v>
      </c>
      <c r="C35" s="153" t="s">
        <v>127</v>
      </c>
      <c r="D35" s="154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2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43">
        <v>2</v>
      </c>
      <c r="V35" s="157">
        <v>0</v>
      </c>
      <c r="W35" s="158">
        <v>0</v>
      </c>
      <c r="X35" s="143">
        <v>0</v>
      </c>
      <c r="Y35" s="154">
        <v>0</v>
      </c>
      <c r="Z35" s="155">
        <v>0</v>
      </c>
      <c r="AA35" s="158">
        <v>1</v>
      </c>
      <c r="AB35" s="143">
        <v>1</v>
      </c>
      <c r="AC35" s="154">
        <v>0</v>
      </c>
      <c r="AD35" s="155">
        <v>0</v>
      </c>
      <c r="AE35" s="155">
        <v>1</v>
      </c>
      <c r="AF35" s="158">
        <v>0</v>
      </c>
      <c r="AG35" s="143">
        <v>1</v>
      </c>
      <c r="AH35" s="148">
        <v>0</v>
      </c>
      <c r="AI35" s="151">
        <v>0</v>
      </c>
      <c r="AJ35" s="143">
        <v>0</v>
      </c>
      <c r="AK35" s="148">
        <v>0</v>
      </c>
      <c r="AL35" s="151">
        <v>0</v>
      </c>
      <c r="AM35" s="143">
        <v>0</v>
      </c>
      <c r="AN35" s="148">
        <v>0</v>
      </c>
      <c r="AO35" s="152">
        <v>0</v>
      </c>
      <c r="AP35" s="149">
        <v>0</v>
      </c>
      <c r="AQ35" s="152">
        <v>0</v>
      </c>
      <c r="AR35" s="152">
        <v>0</v>
      </c>
      <c r="AS35" s="152">
        <v>0</v>
      </c>
      <c r="AT35" s="152">
        <v>0</v>
      </c>
      <c r="AU35" s="152">
        <v>1</v>
      </c>
      <c r="AV35" s="152">
        <v>0</v>
      </c>
      <c r="AW35" s="152">
        <v>0</v>
      </c>
      <c r="AX35" s="151">
        <v>0</v>
      </c>
      <c r="AY35" s="138">
        <v>1</v>
      </c>
      <c r="AZ35" s="147">
        <v>5</v>
      </c>
      <c r="BA35" s="147">
        <v>5</v>
      </c>
    </row>
    <row r="36" spans="2:53" s="12" customFormat="1" ht="10.5" customHeight="1">
      <c r="B36" s="139">
        <v>31</v>
      </c>
      <c r="C36" s="140" t="s">
        <v>128</v>
      </c>
      <c r="D36" s="141">
        <v>0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2">
        <v>0</v>
      </c>
      <c r="R36" s="142">
        <v>1</v>
      </c>
      <c r="S36" s="142">
        <v>0</v>
      </c>
      <c r="T36" s="142">
        <v>0</v>
      </c>
      <c r="U36" s="161">
        <v>1</v>
      </c>
      <c r="V36" s="144">
        <v>0</v>
      </c>
      <c r="W36" s="145">
        <v>0</v>
      </c>
      <c r="X36" s="161">
        <v>0</v>
      </c>
      <c r="Y36" s="141">
        <v>0</v>
      </c>
      <c r="Z36" s="142">
        <v>1</v>
      </c>
      <c r="AA36" s="145">
        <v>0</v>
      </c>
      <c r="AB36" s="161">
        <v>1</v>
      </c>
      <c r="AC36" s="141">
        <v>0</v>
      </c>
      <c r="AD36" s="142">
        <v>0</v>
      </c>
      <c r="AE36" s="142">
        <v>2</v>
      </c>
      <c r="AF36" s="145">
        <v>0</v>
      </c>
      <c r="AG36" s="161">
        <v>2</v>
      </c>
      <c r="AH36" s="141">
        <v>0</v>
      </c>
      <c r="AI36" s="142">
        <v>0</v>
      </c>
      <c r="AJ36" s="161">
        <v>0</v>
      </c>
      <c r="AK36" s="141">
        <v>0</v>
      </c>
      <c r="AL36" s="145">
        <v>1</v>
      </c>
      <c r="AM36" s="161">
        <v>1</v>
      </c>
      <c r="AN36" s="141">
        <v>0</v>
      </c>
      <c r="AO36" s="146">
        <v>1</v>
      </c>
      <c r="AP36" s="142">
        <v>0</v>
      </c>
      <c r="AQ36" s="146">
        <v>0</v>
      </c>
      <c r="AR36" s="142">
        <v>0</v>
      </c>
      <c r="AS36" s="142">
        <v>0</v>
      </c>
      <c r="AT36" s="146">
        <v>0</v>
      </c>
      <c r="AU36" s="146">
        <v>1</v>
      </c>
      <c r="AV36" s="142">
        <v>1</v>
      </c>
      <c r="AW36" s="146">
        <v>0</v>
      </c>
      <c r="AX36" s="145">
        <v>0</v>
      </c>
      <c r="AY36" s="139">
        <v>3</v>
      </c>
      <c r="AZ36" s="160">
        <v>8</v>
      </c>
      <c r="BA36" s="160">
        <v>1</v>
      </c>
    </row>
    <row r="37" spans="2:53" s="12" customFormat="1" ht="10.5" customHeight="1">
      <c r="B37" s="139">
        <v>32</v>
      </c>
      <c r="C37" s="140" t="s">
        <v>129</v>
      </c>
      <c r="D37" s="148">
        <v>0</v>
      </c>
      <c r="E37" s="149">
        <v>0</v>
      </c>
      <c r="F37" s="149">
        <v>0</v>
      </c>
      <c r="G37" s="149">
        <v>1</v>
      </c>
      <c r="H37" s="149">
        <v>0</v>
      </c>
      <c r="I37" s="149">
        <v>0</v>
      </c>
      <c r="J37" s="149">
        <v>0</v>
      </c>
      <c r="K37" s="149">
        <v>0</v>
      </c>
      <c r="L37" s="149">
        <v>0</v>
      </c>
      <c r="M37" s="149">
        <v>0</v>
      </c>
      <c r="N37" s="149">
        <v>0</v>
      </c>
      <c r="O37" s="149">
        <v>0</v>
      </c>
      <c r="P37" s="149">
        <v>0</v>
      </c>
      <c r="Q37" s="149">
        <v>0</v>
      </c>
      <c r="R37" s="149">
        <v>0</v>
      </c>
      <c r="S37" s="149">
        <v>0</v>
      </c>
      <c r="T37" s="149">
        <v>0</v>
      </c>
      <c r="U37" s="143">
        <v>1</v>
      </c>
      <c r="V37" s="150">
        <v>0</v>
      </c>
      <c r="W37" s="151">
        <v>0</v>
      </c>
      <c r="X37" s="143">
        <v>0</v>
      </c>
      <c r="Y37" s="148">
        <v>2</v>
      </c>
      <c r="Z37" s="149">
        <v>1</v>
      </c>
      <c r="AA37" s="151">
        <v>0</v>
      </c>
      <c r="AB37" s="143">
        <v>3</v>
      </c>
      <c r="AC37" s="148">
        <v>0</v>
      </c>
      <c r="AD37" s="149">
        <v>0</v>
      </c>
      <c r="AE37" s="149">
        <v>1</v>
      </c>
      <c r="AF37" s="151">
        <v>0</v>
      </c>
      <c r="AG37" s="143">
        <v>1</v>
      </c>
      <c r="AH37" s="148">
        <v>0</v>
      </c>
      <c r="AI37" s="149">
        <v>0</v>
      </c>
      <c r="AJ37" s="143">
        <v>0</v>
      </c>
      <c r="AK37" s="148">
        <v>0</v>
      </c>
      <c r="AL37" s="151">
        <v>2</v>
      </c>
      <c r="AM37" s="143">
        <v>2</v>
      </c>
      <c r="AN37" s="148">
        <v>0</v>
      </c>
      <c r="AO37" s="152">
        <v>0</v>
      </c>
      <c r="AP37" s="149">
        <v>0</v>
      </c>
      <c r="AQ37" s="152">
        <v>0</v>
      </c>
      <c r="AR37" s="149">
        <v>1</v>
      </c>
      <c r="AS37" s="149">
        <v>0</v>
      </c>
      <c r="AT37" s="152">
        <v>0</v>
      </c>
      <c r="AU37" s="152">
        <v>0</v>
      </c>
      <c r="AV37" s="149">
        <v>1</v>
      </c>
      <c r="AW37" s="152">
        <v>0</v>
      </c>
      <c r="AX37" s="151">
        <v>0</v>
      </c>
      <c r="AY37" s="139">
        <v>2</v>
      </c>
      <c r="AZ37" s="147">
        <v>9</v>
      </c>
      <c r="BA37" s="147">
        <v>7</v>
      </c>
    </row>
    <row r="38" spans="2:53" s="12" customFormat="1" ht="10.5" customHeight="1">
      <c r="B38" s="139">
        <v>33</v>
      </c>
      <c r="C38" s="140" t="s">
        <v>130</v>
      </c>
      <c r="D38" s="148">
        <v>0</v>
      </c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1</v>
      </c>
      <c r="N38" s="149">
        <v>0</v>
      </c>
      <c r="O38" s="149">
        <v>1</v>
      </c>
      <c r="P38" s="149">
        <v>1</v>
      </c>
      <c r="Q38" s="149">
        <v>0</v>
      </c>
      <c r="R38" s="149">
        <v>0</v>
      </c>
      <c r="S38" s="149">
        <v>0</v>
      </c>
      <c r="T38" s="149">
        <v>0</v>
      </c>
      <c r="U38" s="143">
        <v>3</v>
      </c>
      <c r="V38" s="150">
        <v>0</v>
      </c>
      <c r="W38" s="151">
        <v>0</v>
      </c>
      <c r="X38" s="143">
        <v>0</v>
      </c>
      <c r="Y38" s="148">
        <v>0</v>
      </c>
      <c r="Z38" s="149">
        <v>1</v>
      </c>
      <c r="AA38" s="151">
        <v>0</v>
      </c>
      <c r="AB38" s="143">
        <v>1</v>
      </c>
      <c r="AC38" s="148">
        <v>0</v>
      </c>
      <c r="AD38" s="149">
        <v>0</v>
      </c>
      <c r="AE38" s="149">
        <v>1</v>
      </c>
      <c r="AF38" s="151">
        <v>0</v>
      </c>
      <c r="AG38" s="143">
        <v>1</v>
      </c>
      <c r="AH38" s="148">
        <v>0</v>
      </c>
      <c r="AI38" s="149">
        <v>1</v>
      </c>
      <c r="AJ38" s="143">
        <v>1</v>
      </c>
      <c r="AK38" s="148">
        <v>0</v>
      </c>
      <c r="AL38" s="151">
        <v>0</v>
      </c>
      <c r="AM38" s="143">
        <v>0</v>
      </c>
      <c r="AN38" s="148">
        <v>0</v>
      </c>
      <c r="AO38" s="152">
        <v>0</v>
      </c>
      <c r="AP38" s="149">
        <v>0</v>
      </c>
      <c r="AQ38" s="152">
        <v>0</v>
      </c>
      <c r="AR38" s="149">
        <v>0</v>
      </c>
      <c r="AS38" s="149">
        <v>0</v>
      </c>
      <c r="AT38" s="152">
        <v>0</v>
      </c>
      <c r="AU38" s="152">
        <v>0</v>
      </c>
      <c r="AV38" s="149">
        <v>0</v>
      </c>
      <c r="AW38" s="152">
        <v>0</v>
      </c>
      <c r="AX38" s="151">
        <v>1</v>
      </c>
      <c r="AY38" s="139">
        <v>1</v>
      </c>
      <c r="AZ38" s="147">
        <v>7</v>
      </c>
      <c r="BA38" s="147">
        <v>13</v>
      </c>
    </row>
    <row r="39" spans="2:53" s="12" customFormat="1" ht="10.5" customHeight="1">
      <c r="B39" s="139">
        <v>34</v>
      </c>
      <c r="C39" s="140" t="s">
        <v>131</v>
      </c>
      <c r="D39" s="148">
        <v>0</v>
      </c>
      <c r="E39" s="149">
        <v>0</v>
      </c>
      <c r="F39" s="149">
        <v>0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9">
        <v>0</v>
      </c>
      <c r="M39" s="149">
        <v>2</v>
      </c>
      <c r="N39" s="149">
        <v>0</v>
      </c>
      <c r="O39" s="149">
        <v>0</v>
      </c>
      <c r="P39" s="149">
        <v>0</v>
      </c>
      <c r="Q39" s="149">
        <v>0</v>
      </c>
      <c r="R39" s="149">
        <v>3</v>
      </c>
      <c r="S39" s="149">
        <v>0</v>
      </c>
      <c r="T39" s="149">
        <v>0</v>
      </c>
      <c r="U39" s="143">
        <v>5</v>
      </c>
      <c r="V39" s="150">
        <v>0</v>
      </c>
      <c r="W39" s="151">
        <v>0</v>
      </c>
      <c r="X39" s="143">
        <v>0</v>
      </c>
      <c r="Y39" s="148">
        <v>4</v>
      </c>
      <c r="Z39" s="149">
        <v>0</v>
      </c>
      <c r="AA39" s="151">
        <v>0</v>
      </c>
      <c r="AB39" s="143">
        <v>4</v>
      </c>
      <c r="AC39" s="148">
        <v>1</v>
      </c>
      <c r="AD39" s="149">
        <v>1</v>
      </c>
      <c r="AE39" s="149">
        <v>5</v>
      </c>
      <c r="AF39" s="151">
        <v>0</v>
      </c>
      <c r="AG39" s="143">
        <v>7</v>
      </c>
      <c r="AH39" s="148">
        <v>0</v>
      </c>
      <c r="AI39" s="149">
        <v>0</v>
      </c>
      <c r="AJ39" s="143">
        <v>0</v>
      </c>
      <c r="AK39" s="148">
        <v>0</v>
      </c>
      <c r="AL39" s="151">
        <v>0</v>
      </c>
      <c r="AM39" s="143">
        <v>0</v>
      </c>
      <c r="AN39" s="148">
        <v>0</v>
      </c>
      <c r="AO39" s="152">
        <v>1</v>
      </c>
      <c r="AP39" s="149">
        <v>0</v>
      </c>
      <c r="AQ39" s="152">
        <v>0</v>
      </c>
      <c r="AR39" s="149">
        <v>0</v>
      </c>
      <c r="AS39" s="149">
        <v>1</v>
      </c>
      <c r="AT39" s="152">
        <v>0</v>
      </c>
      <c r="AU39" s="152">
        <v>0</v>
      </c>
      <c r="AV39" s="149">
        <v>0</v>
      </c>
      <c r="AW39" s="152">
        <v>0</v>
      </c>
      <c r="AX39" s="151">
        <v>1</v>
      </c>
      <c r="AY39" s="139">
        <v>3</v>
      </c>
      <c r="AZ39" s="147">
        <v>19</v>
      </c>
      <c r="BA39" s="147">
        <v>26</v>
      </c>
    </row>
    <row r="40" spans="2:53" s="12" customFormat="1" ht="10.5" customHeight="1">
      <c r="B40" s="133">
        <v>35</v>
      </c>
      <c r="C40" s="153" t="s">
        <v>132</v>
      </c>
      <c r="D40" s="154">
        <v>0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55">
        <v>0</v>
      </c>
      <c r="O40" s="155">
        <v>0</v>
      </c>
      <c r="P40" s="155">
        <v>0</v>
      </c>
      <c r="Q40" s="155">
        <v>0</v>
      </c>
      <c r="R40" s="155">
        <v>1</v>
      </c>
      <c r="S40" s="155">
        <v>0</v>
      </c>
      <c r="T40" s="155">
        <v>0</v>
      </c>
      <c r="U40" s="156">
        <v>1</v>
      </c>
      <c r="V40" s="157">
        <v>0</v>
      </c>
      <c r="W40" s="158">
        <v>0</v>
      </c>
      <c r="X40" s="156">
        <v>0</v>
      </c>
      <c r="Y40" s="148">
        <v>1</v>
      </c>
      <c r="Z40" s="149">
        <v>1</v>
      </c>
      <c r="AA40" s="151">
        <v>1</v>
      </c>
      <c r="AB40" s="156">
        <v>3</v>
      </c>
      <c r="AC40" s="148">
        <v>0</v>
      </c>
      <c r="AD40" s="149">
        <v>0</v>
      </c>
      <c r="AE40" s="149">
        <v>2</v>
      </c>
      <c r="AF40" s="151">
        <v>0</v>
      </c>
      <c r="AG40" s="156">
        <v>2</v>
      </c>
      <c r="AH40" s="148">
        <v>0</v>
      </c>
      <c r="AI40" s="149">
        <v>0</v>
      </c>
      <c r="AJ40" s="156">
        <v>0</v>
      </c>
      <c r="AK40" s="148">
        <v>0</v>
      </c>
      <c r="AL40" s="151">
        <v>1</v>
      </c>
      <c r="AM40" s="156">
        <v>1</v>
      </c>
      <c r="AN40" s="148">
        <v>0</v>
      </c>
      <c r="AO40" s="152">
        <v>0</v>
      </c>
      <c r="AP40" s="149">
        <v>0</v>
      </c>
      <c r="AQ40" s="152">
        <v>0</v>
      </c>
      <c r="AR40" s="149">
        <v>0</v>
      </c>
      <c r="AS40" s="149">
        <v>0</v>
      </c>
      <c r="AT40" s="152">
        <v>0</v>
      </c>
      <c r="AU40" s="152">
        <v>0</v>
      </c>
      <c r="AV40" s="149">
        <v>0</v>
      </c>
      <c r="AW40" s="152">
        <v>0</v>
      </c>
      <c r="AX40" s="151">
        <v>0</v>
      </c>
      <c r="AY40" s="139">
        <v>0</v>
      </c>
      <c r="AZ40" s="147">
        <v>7</v>
      </c>
      <c r="BA40" s="138">
        <v>9</v>
      </c>
    </row>
    <row r="41" spans="2:53" s="12" customFormat="1" ht="10.5" customHeight="1">
      <c r="B41" s="139">
        <v>36</v>
      </c>
      <c r="C41" s="140" t="s">
        <v>133</v>
      </c>
      <c r="D41" s="141">
        <v>0</v>
      </c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1</v>
      </c>
      <c r="Q41" s="142">
        <v>0</v>
      </c>
      <c r="R41" s="142">
        <v>0</v>
      </c>
      <c r="S41" s="142">
        <v>0</v>
      </c>
      <c r="T41" s="142">
        <v>0</v>
      </c>
      <c r="U41" s="143">
        <v>1</v>
      </c>
      <c r="V41" s="144">
        <v>0</v>
      </c>
      <c r="W41" s="145">
        <v>0</v>
      </c>
      <c r="X41" s="143">
        <v>0</v>
      </c>
      <c r="Y41" s="141">
        <v>2</v>
      </c>
      <c r="Z41" s="142">
        <v>0</v>
      </c>
      <c r="AA41" s="145">
        <v>0</v>
      </c>
      <c r="AB41" s="143">
        <v>2</v>
      </c>
      <c r="AC41" s="141">
        <v>0</v>
      </c>
      <c r="AD41" s="142">
        <v>0</v>
      </c>
      <c r="AE41" s="142">
        <v>0</v>
      </c>
      <c r="AF41" s="145">
        <v>0</v>
      </c>
      <c r="AG41" s="143">
        <v>0</v>
      </c>
      <c r="AH41" s="141">
        <v>0</v>
      </c>
      <c r="AI41" s="145">
        <v>0</v>
      </c>
      <c r="AJ41" s="143">
        <v>0</v>
      </c>
      <c r="AK41" s="141">
        <v>0</v>
      </c>
      <c r="AL41" s="145">
        <v>1</v>
      </c>
      <c r="AM41" s="143">
        <v>1</v>
      </c>
      <c r="AN41" s="141">
        <v>0</v>
      </c>
      <c r="AO41" s="146">
        <v>2</v>
      </c>
      <c r="AP41" s="142">
        <v>0</v>
      </c>
      <c r="AQ41" s="146">
        <v>0</v>
      </c>
      <c r="AR41" s="142">
        <v>0</v>
      </c>
      <c r="AS41" s="142">
        <v>0</v>
      </c>
      <c r="AT41" s="146">
        <v>0</v>
      </c>
      <c r="AU41" s="146">
        <v>0</v>
      </c>
      <c r="AV41" s="142">
        <v>0</v>
      </c>
      <c r="AW41" s="146">
        <v>0</v>
      </c>
      <c r="AX41" s="145">
        <v>0</v>
      </c>
      <c r="AY41" s="162">
        <v>2</v>
      </c>
      <c r="AZ41" s="160">
        <v>6</v>
      </c>
      <c r="BA41" s="147">
        <v>5</v>
      </c>
    </row>
    <row r="42" spans="2:53" s="12" customFormat="1" ht="10.5" customHeight="1">
      <c r="B42" s="139">
        <v>37</v>
      </c>
      <c r="C42" s="140" t="s">
        <v>134</v>
      </c>
      <c r="D42" s="148">
        <v>0</v>
      </c>
      <c r="E42" s="149">
        <v>0</v>
      </c>
      <c r="F42" s="149">
        <v>0</v>
      </c>
      <c r="G42" s="149">
        <v>1</v>
      </c>
      <c r="H42" s="149">
        <v>0</v>
      </c>
      <c r="I42" s="149">
        <v>0</v>
      </c>
      <c r="J42" s="149">
        <v>0</v>
      </c>
      <c r="K42" s="149">
        <v>0</v>
      </c>
      <c r="L42" s="149">
        <v>1</v>
      </c>
      <c r="M42" s="149">
        <v>0</v>
      </c>
      <c r="N42" s="149">
        <v>0</v>
      </c>
      <c r="O42" s="149">
        <v>1</v>
      </c>
      <c r="P42" s="149">
        <v>1</v>
      </c>
      <c r="Q42" s="149">
        <v>0</v>
      </c>
      <c r="R42" s="149">
        <v>3</v>
      </c>
      <c r="S42" s="149">
        <v>0</v>
      </c>
      <c r="T42" s="149">
        <v>0</v>
      </c>
      <c r="U42" s="143">
        <v>7</v>
      </c>
      <c r="V42" s="150">
        <v>0</v>
      </c>
      <c r="W42" s="151">
        <v>0</v>
      </c>
      <c r="X42" s="143">
        <v>0</v>
      </c>
      <c r="Y42" s="148">
        <v>0</v>
      </c>
      <c r="Z42" s="149">
        <v>1</v>
      </c>
      <c r="AA42" s="151">
        <v>1</v>
      </c>
      <c r="AB42" s="143">
        <v>2</v>
      </c>
      <c r="AC42" s="148">
        <v>0</v>
      </c>
      <c r="AD42" s="149">
        <v>0</v>
      </c>
      <c r="AE42" s="149">
        <v>1</v>
      </c>
      <c r="AF42" s="151">
        <v>0</v>
      </c>
      <c r="AG42" s="143">
        <v>1</v>
      </c>
      <c r="AH42" s="148">
        <v>0</v>
      </c>
      <c r="AI42" s="151">
        <v>0</v>
      </c>
      <c r="AJ42" s="143">
        <v>0</v>
      </c>
      <c r="AK42" s="148">
        <v>0</v>
      </c>
      <c r="AL42" s="151">
        <v>0</v>
      </c>
      <c r="AM42" s="143">
        <v>0</v>
      </c>
      <c r="AN42" s="148">
        <v>0</v>
      </c>
      <c r="AO42" s="152">
        <v>0</v>
      </c>
      <c r="AP42" s="149">
        <v>0</v>
      </c>
      <c r="AQ42" s="152">
        <v>0</v>
      </c>
      <c r="AR42" s="149">
        <v>0</v>
      </c>
      <c r="AS42" s="149">
        <v>0</v>
      </c>
      <c r="AT42" s="152">
        <v>0</v>
      </c>
      <c r="AU42" s="152">
        <v>0</v>
      </c>
      <c r="AV42" s="149">
        <v>0</v>
      </c>
      <c r="AW42" s="152">
        <v>0</v>
      </c>
      <c r="AX42" s="151">
        <v>0</v>
      </c>
      <c r="AY42" s="139">
        <v>0</v>
      </c>
      <c r="AZ42" s="147">
        <v>10</v>
      </c>
      <c r="BA42" s="147">
        <v>8</v>
      </c>
    </row>
    <row r="43" spans="2:53" s="12" customFormat="1" ht="10.5" customHeight="1">
      <c r="B43" s="139">
        <v>38</v>
      </c>
      <c r="C43" s="140" t="s">
        <v>135</v>
      </c>
      <c r="D43" s="148">
        <v>0</v>
      </c>
      <c r="E43" s="149"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1</v>
      </c>
      <c r="M43" s="149">
        <v>0</v>
      </c>
      <c r="N43" s="149">
        <v>0</v>
      </c>
      <c r="O43" s="149">
        <v>0</v>
      </c>
      <c r="P43" s="149">
        <v>1</v>
      </c>
      <c r="Q43" s="149">
        <v>0</v>
      </c>
      <c r="R43" s="149">
        <v>1</v>
      </c>
      <c r="S43" s="149">
        <v>0</v>
      </c>
      <c r="T43" s="149">
        <v>0</v>
      </c>
      <c r="U43" s="143">
        <v>3</v>
      </c>
      <c r="V43" s="150">
        <v>0</v>
      </c>
      <c r="W43" s="151">
        <v>0</v>
      </c>
      <c r="X43" s="143">
        <v>0</v>
      </c>
      <c r="Y43" s="148">
        <v>2</v>
      </c>
      <c r="Z43" s="149">
        <v>1</v>
      </c>
      <c r="AA43" s="151">
        <v>0</v>
      </c>
      <c r="AB43" s="143">
        <v>3</v>
      </c>
      <c r="AC43" s="148">
        <v>0</v>
      </c>
      <c r="AD43" s="149">
        <v>0</v>
      </c>
      <c r="AE43" s="149">
        <v>0</v>
      </c>
      <c r="AF43" s="151">
        <v>0</v>
      </c>
      <c r="AG43" s="143">
        <v>0</v>
      </c>
      <c r="AH43" s="148">
        <v>0</v>
      </c>
      <c r="AI43" s="151">
        <v>0</v>
      </c>
      <c r="AJ43" s="143">
        <v>0</v>
      </c>
      <c r="AK43" s="148">
        <v>0</v>
      </c>
      <c r="AL43" s="151">
        <v>2</v>
      </c>
      <c r="AM43" s="143">
        <v>2</v>
      </c>
      <c r="AN43" s="148">
        <v>1</v>
      </c>
      <c r="AO43" s="152">
        <v>2</v>
      </c>
      <c r="AP43" s="149">
        <v>0</v>
      </c>
      <c r="AQ43" s="152">
        <v>0</v>
      </c>
      <c r="AR43" s="149">
        <v>0</v>
      </c>
      <c r="AS43" s="149">
        <v>0</v>
      </c>
      <c r="AT43" s="152">
        <v>0</v>
      </c>
      <c r="AU43" s="152">
        <v>1</v>
      </c>
      <c r="AV43" s="149">
        <v>0</v>
      </c>
      <c r="AW43" s="152">
        <v>0</v>
      </c>
      <c r="AX43" s="151">
        <v>0</v>
      </c>
      <c r="AY43" s="139">
        <v>4</v>
      </c>
      <c r="AZ43" s="147">
        <v>12</v>
      </c>
      <c r="BA43" s="147">
        <v>12</v>
      </c>
    </row>
    <row r="44" spans="2:53" s="12" customFormat="1" ht="10.5" customHeight="1">
      <c r="B44" s="139">
        <v>39</v>
      </c>
      <c r="C44" s="140" t="s">
        <v>136</v>
      </c>
      <c r="D44" s="148">
        <v>0</v>
      </c>
      <c r="E44" s="149">
        <v>0</v>
      </c>
      <c r="F44" s="149">
        <v>0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49">
        <v>0</v>
      </c>
      <c r="Q44" s="149">
        <v>0</v>
      </c>
      <c r="R44" s="149">
        <v>0</v>
      </c>
      <c r="S44" s="149">
        <v>0</v>
      </c>
      <c r="T44" s="149">
        <v>0</v>
      </c>
      <c r="U44" s="143">
        <v>0</v>
      </c>
      <c r="V44" s="150">
        <v>0</v>
      </c>
      <c r="W44" s="151">
        <v>0</v>
      </c>
      <c r="X44" s="143">
        <v>0</v>
      </c>
      <c r="Y44" s="148">
        <v>0</v>
      </c>
      <c r="Z44" s="149">
        <v>0</v>
      </c>
      <c r="AA44" s="151">
        <v>1</v>
      </c>
      <c r="AB44" s="143">
        <v>1</v>
      </c>
      <c r="AC44" s="148">
        <v>0</v>
      </c>
      <c r="AD44" s="149">
        <v>1</v>
      </c>
      <c r="AE44" s="149">
        <v>0</v>
      </c>
      <c r="AF44" s="151">
        <v>0</v>
      </c>
      <c r="AG44" s="143">
        <v>1</v>
      </c>
      <c r="AH44" s="148">
        <v>0</v>
      </c>
      <c r="AI44" s="151">
        <v>0</v>
      </c>
      <c r="AJ44" s="143">
        <v>0</v>
      </c>
      <c r="AK44" s="148">
        <v>0</v>
      </c>
      <c r="AL44" s="151">
        <v>1</v>
      </c>
      <c r="AM44" s="143">
        <v>1</v>
      </c>
      <c r="AN44" s="148">
        <v>0</v>
      </c>
      <c r="AO44" s="152">
        <v>0</v>
      </c>
      <c r="AP44" s="149">
        <v>0</v>
      </c>
      <c r="AQ44" s="152">
        <v>0</v>
      </c>
      <c r="AR44" s="149">
        <v>0</v>
      </c>
      <c r="AS44" s="149">
        <v>0</v>
      </c>
      <c r="AT44" s="152">
        <v>0</v>
      </c>
      <c r="AU44" s="152">
        <v>0</v>
      </c>
      <c r="AV44" s="149">
        <v>1</v>
      </c>
      <c r="AW44" s="152">
        <v>0</v>
      </c>
      <c r="AX44" s="151">
        <v>0</v>
      </c>
      <c r="AY44" s="139">
        <v>1</v>
      </c>
      <c r="AZ44" s="147">
        <v>4</v>
      </c>
      <c r="BA44" s="147">
        <v>7</v>
      </c>
    </row>
    <row r="45" spans="2:53" s="12" customFormat="1" ht="10.5" customHeight="1">
      <c r="B45" s="133">
        <v>40</v>
      </c>
      <c r="C45" s="153" t="s">
        <v>137</v>
      </c>
      <c r="D45" s="148">
        <v>0</v>
      </c>
      <c r="E45" s="149">
        <v>0</v>
      </c>
      <c r="F45" s="149">
        <v>0</v>
      </c>
      <c r="G45" s="149">
        <v>1</v>
      </c>
      <c r="H45" s="149">
        <v>0</v>
      </c>
      <c r="I45" s="149">
        <v>0</v>
      </c>
      <c r="J45" s="149">
        <v>0</v>
      </c>
      <c r="K45" s="149">
        <v>0</v>
      </c>
      <c r="L45" s="149">
        <v>1</v>
      </c>
      <c r="M45" s="149">
        <v>1</v>
      </c>
      <c r="N45" s="149">
        <v>0</v>
      </c>
      <c r="O45" s="149">
        <v>2</v>
      </c>
      <c r="P45" s="149">
        <v>0</v>
      </c>
      <c r="Q45" s="149">
        <v>0</v>
      </c>
      <c r="R45" s="149">
        <v>0</v>
      </c>
      <c r="S45" s="149">
        <v>0</v>
      </c>
      <c r="T45" s="149">
        <v>0</v>
      </c>
      <c r="U45" s="143">
        <v>5</v>
      </c>
      <c r="V45" s="150">
        <v>0</v>
      </c>
      <c r="W45" s="151">
        <v>0</v>
      </c>
      <c r="X45" s="143">
        <v>0</v>
      </c>
      <c r="Y45" s="154">
        <v>2</v>
      </c>
      <c r="Z45" s="155">
        <v>6</v>
      </c>
      <c r="AA45" s="158">
        <v>1</v>
      </c>
      <c r="AB45" s="143">
        <v>9</v>
      </c>
      <c r="AC45" s="154">
        <v>0</v>
      </c>
      <c r="AD45" s="155">
        <v>1</v>
      </c>
      <c r="AE45" s="155">
        <v>5</v>
      </c>
      <c r="AF45" s="158">
        <v>0</v>
      </c>
      <c r="AG45" s="143">
        <v>6</v>
      </c>
      <c r="AH45" s="154">
        <v>0</v>
      </c>
      <c r="AI45" s="158">
        <v>0</v>
      </c>
      <c r="AJ45" s="143">
        <v>0</v>
      </c>
      <c r="AK45" s="154">
        <v>0</v>
      </c>
      <c r="AL45" s="158">
        <v>1</v>
      </c>
      <c r="AM45" s="143">
        <v>1</v>
      </c>
      <c r="AN45" s="154">
        <v>0</v>
      </c>
      <c r="AO45" s="159">
        <v>6</v>
      </c>
      <c r="AP45" s="155">
        <v>0</v>
      </c>
      <c r="AQ45" s="159">
        <v>0</v>
      </c>
      <c r="AR45" s="155">
        <v>0</v>
      </c>
      <c r="AS45" s="155">
        <v>0</v>
      </c>
      <c r="AT45" s="159">
        <v>0</v>
      </c>
      <c r="AU45" s="159">
        <v>2</v>
      </c>
      <c r="AV45" s="155">
        <v>0</v>
      </c>
      <c r="AW45" s="159">
        <v>0</v>
      </c>
      <c r="AX45" s="158">
        <v>1</v>
      </c>
      <c r="AY45" s="133">
        <v>9</v>
      </c>
      <c r="AZ45" s="138">
        <v>30</v>
      </c>
      <c r="BA45" s="147">
        <v>26</v>
      </c>
    </row>
    <row r="46" spans="2:53" s="12" customFormat="1" ht="10.5" customHeight="1">
      <c r="B46" s="139">
        <v>41</v>
      </c>
      <c r="C46" s="140" t="s">
        <v>138</v>
      </c>
      <c r="D46" s="141">
        <v>0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2">
        <v>0</v>
      </c>
      <c r="L46" s="142">
        <v>0</v>
      </c>
      <c r="M46" s="142">
        <v>0</v>
      </c>
      <c r="N46" s="142">
        <v>0</v>
      </c>
      <c r="O46" s="142">
        <v>0</v>
      </c>
      <c r="P46" s="142">
        <v>0</v>
      </c>
      <c r="Q46" s="142">
        <v>0</v>
      </c>
      <c r="R46" s="142">
        <v>1</v>
      </c>
      <c r="S46" s="142">
        <v>0</v>
      </c>
      <c r="T46" s="142">
        <v>0</v>
      </c>
      <c r="U46" s="161">
        <v>1</v>
      </c>
      <c r="V46" s="144">
        <v>0</v>
      </c>
      <c r="W46" s="145">
        <v>0</v>
      </c>
      <c r="X46" s="161">
        <v>0</v>
      </c>
      <c r="Y46" s="141">
        <v>0</v>
      </c>
      <c r="Z46" s="142">
        <v>0</v>
      </c>
      <c r="AA46" s="145">
        <v>0</v>
      </c>
      <c r="AB46" s="161">
        <v>0</v>
      </c>
      <c r="AC46" s="141">
        <v>0</v>
      </c>
      <c r="AD46" s="142">
        <v>0</v>
      </c>
      <c r="AE46" s="142">
        <v>0</v>
      </c>
      <c r="AF46" s="145">
        <v>0</v>
      </c>
      <c r="AG46" s="161">
        <v>0</v>
      </c>
      <c r="AH46" s="141">
        <v>0</v>
      </c>
      <c r="AI46" s="145">
        <v>0</v>
      </c>
      <c r="AJ46" s="161">
        <v>0</v>
      </c>
      <c r="AK46" s="141">
        <v>1</v>
      </c>
      <c r="AL46" s="145">
        <v>1</v>
      </c>
      <c r="AM46" s="161">
        <v>2</v>
      </c>
      <c r="AN46" s="141">
        <v>0</v>
      </c>
      <c r="AO46" s="146">
        <v>0</v>
      </c>
      <c r="AP46" s="142">
        <v>0</v>
      </c>
      <c r="AQ46" s="146">
        <v>0</v>
      </c>
      <c r="AR46" s="142">
        <v>0</v>
      </c>
      <c r="AS46" s="142">
        <v>0</v>
      </c>
      <c r="AT46" s="146">
        <v>0</v>
      </c>
      <c r="AU46" s="146">
        <v>0</v>
      </c>
      <c r="AV46" s="142">
        <v>0</v>
      </c>
      <c r="AW46" s="146">
        <v>0</v>
      </c>
      <c r="AX46" s="145">
        <v>0</v>
      </c>
      <c r="AY46" s="160">
        <v>0</v>
      </c>
      <c r="AZ46" s="160">
        <v>3</v>
      </c>
      <c r="BA46" s="160">
        <v>10</v>
      </c>
    </row>
    <row r="47" spans="2:53" s="12" customFormat="1" ht="10.5" customHeight="1">
      <c r="B47" s="139">
        <v>42</v>
      </c>
      <c r="C47" s="140" t="s">
        <v>139</v>
      </c>
      <c r="D47" s="148">
        <v>1</v>
      </c>
      <c r="E47" s="149">
        <v>0</v>
      </c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1</v>
      </c>
      <c r="P47" s="149">
        <v>0</v>
      </c>
      <c r="Q47" s="149">
        <v>0</v>
      </c>
      <c r="R47" s="149">
        <v>2</v>
      </c>
      <c r="S47" s="149">
        <v>0</v>
      </c>
      <c r="T47" s="149">
        <v>0</v>
      </c>
      <c r="U47" s="143">
        <v>4</v>
      </c>
      <c r="V47" s="150">
        <v>0</v>
      </c>
      <c r="W47" s="151">
        <v>1</v>
      </c>
      <c r="X47" s="143">
        <v>1</v>
      </c>
      <c r="Y47" s="148">
        <v>1</v>
      </c>
      <c r="Z47" s="149">
        <v>1</v>
      </c>
      <c r="AA47" s="151">
        <v>1</v>
      </c>
      <c r="AB47" s="143">
        <v>3</v>
      </c>
      <c r="AC47" s="148">
        <v>0</v>
      </c>
      <c r="AD47" s="149">
        <v>0</v>
      </c>
      <c r="AE47" s="149">
        <v>0</v>
      </c>
      <c r="AF47" s="151">
        <v>0</v>
      </c>
      <c r="AG47" s="143">
        <v>0</v>
      </c>
      <c r="AH47" s="148">
        <v>0</v>
      </c>
      <c r="AI47" s="151">
        <v>0</v>
      </c>
      <c r="AJ47" s="143">
        <v>0</v>
      </c>
      <c r="AK47" s="148">
        <v>0</v>
      </c>
      <c r="AL47" s="151">
        <v>1</v>
      </c>
      <c r="AM47" s="143">
        <v>1</v>
      </c>
      <c r="AN47" s="148">
        <v>0</v>
      </c>
      <c r="AO47" s="152">
        <v>0</v>
      </c>
      <c r="AP47" s="149">
        <v>0</v>
      </c>
      <c r="AQ47" s="152">
        <v>0</v>
      </c>
      <c r="AR47" s="149">
        <v>1</v>
      </c>
      <c r="AS47" s="149">
        <v>0</v>
      </c>
      <c r="AT47" s="152">
        <v>0</v>
      </c>
      <c r="AU47" s="152">
        <v>1</v>
      </c>
      <c r="AV47" s="149">
        <v>0</v>
      </c>
      <c r="AW47" s="152">
        <v>0</v>
      </c>
      <c r="AX47" s="151">
        <v>1</v>
      </c>
      <c r="AY47" s="147">
        <v>3</v>
      </c>
      <c r="AZ47" s="147">
        <v>12</v>
      </c>
      <c r="BA47" s="147">
        <v>11</v>
      </c>
    </row>
    <row r="48" spans="2:53" s="12" customFormat="1" ht="10.5" customHeight="1">
      <c r="B48" s="139">
        <v>43</v>
      </c>
      <c r="C48" s="140" t="s">
        <v>140</v>
      </c>
      <c r="D48" s="148">
        <v>0</v>
      </c>
      <c r="E48" s="149">
        <v>0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1</v>
      </c>
      <c r="P48" s="149">
        <v>0</v>
      </c>
      <c r="Q48" s="149">
        <v>0</v>
      </c>
      <c r="R48" s="149">
        <v>1</v>
      </c>
      <c r="S48" s="149">
        <v>0</v>
      </c>
      <c r="T48" s="149">
        <v>0</v>
      </c>
      <c r="U48" s="143">
        <v>2</v>
      </c>
      <c r="V48" s="150">
        <v>0</v>
      </c>
      <c r="W48" s="151">
        <v>0</v>
      </c>
      <c r="X48" s="143">
        <v>0</v>
      </c>
      <c r="Y48" s="148">
        <v>1</v>
      </c>
      <c r="Z48" s="149">
        <v>2</v>
      </c>
      <c r="AA48" s="151">
        <v>0</v>
      </c>
      <c r="AB48" s="143">
        <v>3</v>
      </c>
      <c r="AC48" s="148">
        <v>0</v>
      </c>
      <c r="AD48" s="149">
        <v>1</v>
      </c>
      <c r="AE48" s="149">
        <v>0</v>
      </c>
      <c r="AF48" s="151">
        <v>0</v>
      </c>
      <c r="AG48" s="143">
        <v>1</v>
      </c>
      <c r="AH48" s="148">
        <v>0</v>
      </c>
      <c r="AI48" s="151">
        <v>0</v>
      </c>
      <c r="AJ48" s="143">
        <v>0</v>
      </c>
      <c r="AK48" s="148">
        <v>0</v>
      </c>
      <c r="AL48" s="151">
        <v>2</v>
      </c>
      <c r="AM48" s="143">
        <v>2</v>
      </c>
      <c r="AN48" s="148">
        <v>0</v>
      </c>
      <c r="AO48" s="152">
        <v>2</v>
      </c>
      <c r="AP48" s="149">
        <v>0</v>
      </c>
      <c r="AQ48" s="152">
        <v>0</v>
      </c>
      <c r="AR48" s="149">
        <v>0</v>
      </c>
      <c r="AS48" s="149">
        <v>0</v>
      </c>
      <c r="AT48" s="152">
        <v>0</v>
      </c>
      <c r="AU48" s="152">
        <v>1</v>
      </c>
      <c r="AV48" s="149">
        <v>1</v>
      </c>
      <c r="AW48" s="152">
        <v>0</v>
      </c>
      <c r="AX48" s="151">
        <v>0</v>
      </c>
      <c r="AY48" s="147">
        <v>4</v>
      </c>
      <c r="AZ48" s="147">
        <v>12</v>
      </c>
      <c r="BA48" s="147">
        <v>16</v>
      </c>
    </row>
    <row r="49" spans="2:53" s="12" customFormat="1" ht="10.5" customHeight="1">
      <c r="B49" s="139">
        <v>44</v>
      </c>
      <c r="C49" s="140" t="s">
        <v>141</v>
      </c>
      <c r="D49" s="148">
        <v>0</v>
      </c>
      <c r="E49" s="149">
        <v>0</v>
      </c>
      <c r="F49" s="149">
        <v>0</v>
      </c>
      <c r="G49" s="149">
        <v>0</v>
      </c>
      <c r="H49" s="149">
        <v>0</v>
      </c>
      <c r="I49" s="149">
        <v>0</v>
      </c>
      <c r="J49" s="149">
        <v>0</v>
      </c>
      <c r="K49" s="149">
        <v>0</v>
      </c>
      <c r="L49" s="149">
        <v>0</v>
      </c>
      <c r="M49" s="149">
        <v>1</v>
      </c>
      <c r="N49" s="149">
        <v>0</v>
      </c>
      <c r="O49" s="149">
        <v>0</v>
      </c>
      <c r="P49" s="149">
        <v>0</v>
      </c>
      <c r="Q49" s="149">
        <v>0</v>
      </c>
      <c r="R49" s="149">
        <v>0</v>
      </c>
      <c r="S49" s="149">
        <v>0</v>
      </c>
      <c r="T49" s="149">
        <v>0</v>
      </c>
      <c r="U49" s="143">
        <v>1</v>
      </c>
      <c r="V49" s="150">
        <v>0</v>
      </c>
      <c r="W49" s="151">
        <v>0</v>
      </c>
      <c r="X49" s="143">
        <v>0</v>
      </c>
      <c r="Y49" s="148">
        <v>1</v>
      </c>
      <c r="Z49" s="149">
        <v>2</v>
      </c>
      <c r="AA49" s="151">
        <v>1</v>
      </c>
      <c r="AB49" s="143">
        <v>4</v>
      </c>
      <c r="AC49" s="148">
        <v>0</v>
      </c>
      <c r="AD49" s="149">
        <v>0</v>
      </c>
      <c r="AE49" s="149">
        <v>1</v>
      </c>
      <c r="AF49" s="151">
        <v>0</v>
      </c>
      <c r="AG49" s="143">
        <v>1</v>
      </c>
      <c r="AH49" s="148">
        <v>0</v>
      </c>
      <c r="AI49" s="151">
        <v>0</v>
      </c>
      <c r="AJ49" s="143">
        <v>0</v>
      </c>
      <c r="AK49" s="148">
        <v>0</v>
      </c>
      <c r="AL49" s="151">
        <v>0</v>
      </c>
      <c r="AM49" s="143">
        <v>0</v>
      </c>
      <c r="AN49" s="148">
        <v>0</v>
      </c>
      <c r="AO49" s="152">
        <v>1</v>
      </c>
      <c r="AP49" s="149">
        <v>0</v>
      </c>
      <c r="AQ49" s="152">
        <v>0</v>
      </c>
      <c r="AR49" s="149">
        <v>0</v>
      </c>
      <c r="AS49" s="149">
        <v>0</v>
      </c>
      <c r="AT49" s="152">
        <v>0</v>
      </c>
      <c r="AU49" s="152">
        <v>0</v>
      </c>
      <c r="AV49" s="149">
        <v>0</v>
      </c>
      <c r="AW49" s="152">
        <v>0</v>
      </c>
      <c r="AX49" s="151">
        <v>1</v>
      </c>
      <c r="AY49" s="147">
        <v>2</v>
      </c>
      <c r="AZ49" s="147">
        <v>8</v>
      </c>
      <c r="BA49" s="147">
        <v>8</v>
      </c>
    </row>
    <row r="50" spans="2:53" s="12" customFormat="1" ht="10.5" customHeight="1">
      <c r="B50" s="133">
        <v>45</v>
      </c>
      <c r="C50" s="153" t="s">
        <v>142</v>
      </c>
      <c r="D50" s="154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5">
        <v>0</v>
      </c>
      <c r="Q50" s="155">
        <v>0</v>
      </c>
      <c r="R50" s="155">
        <v>0</v>
      </c>
      <c r="S50" s="155">
        <v>0</v>
      </c>
      <c r="T50" s="155">
        <v>0</v>
      </c>
      <c r="U50" s="156">
        <v>0</v>
      </c>
      <c r="V50" s="157">
        <v>0</v>
      </c>
      <c r="W50" s="158">
        <v>0</v>
      </c>
      <c r="X50" s="156">
        <v>0</v>
      </c>
      <c r="Y50" s="154">
        <v>1</v>
      </c>
      <c r="Z50" s="155">
        <v>1</v>
      </c>
      <c r="AA50" s="158">
        <v>0</v>
      </c>
      <c r="AB50" s="156">
        <v>2</v>
      </c>
      <c r="AC50" s="154">
        <v>0</v>
      </c>
      <c r="AD50" s="155">
        <v>0</v>
      </c>
      <c r="AE50" s="155">
        <v>0</v>
      </c>
      <c r="AF50" s="158">
        <v>0</v>
      </c>
      <c r="AG50" s="156">
        <v>0</v>
      </c>
      <c r="AH50" s="154">
        <v>0</v>
      </c>
      <c r="AI50" s="158">
        <v>0</v>
      </c>
      <c r="AJ50" s="156">
        <v>0</v>
      </c>
      <c r="AK50" s="154">
        <v>0</v>
      </c>
      <c r="AL50" s="158">
        <v>2</v>
      </c>
      <c r="AM50" s="156">
        <v>2</v>
      </c>
      <c r="AN50" s="154">
        <v>0</v>
      </c>
      <c r="AO50" s="159">
        <v>0</v>
      </c>
      <c r="AP50" s="155">
        <v>0</v>
      </c>
      <c r="AQ50" s="159">
        <v>0</v>
      </c>
      <c r="AR50" s="155">
        <v>0</v>
      </c>
      <c r="AS50" s="155">
        <v>0</v>
      </c>
      <c r="AT50" s="159">
        <v>0</v>
      </c>
      <c r="AU50" s="159">
        <v>0</v>
      </c>
      <c r="AV50" s="155">
        <v>1</v>
      </c>
      <c r="AW50" s="159">
        <v>0</v>
      </c>
      <c r="AX50" s="158">
        <v>0</v>
      </c>
      <c r="AY50" s="138">
        <v>1</v>
      </c>
      <c r="AZ50" s="138">
        <v>5</v>
      </c>
      <c r="BA50" s="138">
        <v>8</v>
      </c>
    </row>
    <row r="51" spans="2:53" s="12" customFormat="1" ht="10.5" customHeight="1">
      <c r="B51" s="139">
        <v>46</v>
      </c>
      <c r="C51" s="140" t="s">
        <v>143</v>
      </c>
      <c r="D51" s="141">
        <v>1</v>
      </c>
      <c r="E51" s="142">
        <v>0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1</v>
      </c>
      <c r="Q51" s="142">
        <v>0</v>
      </c>
      <c r="R51" s="142">
        <v>0</v>
      </c>
      <c r="S51" s="142">
        <v>0</v>
      </c>
      <c r="T51" s="142">
        <v>0</v>
      </c>
      <c r="U51" s="143">
        <v>2</v>
      </c>
      <c r="V51" s="144">
        <v>0</v>
      </c>
      <c r="W51" s="145">
        <v>0</v>
      </c>
      <c r="X51" s="143">
        <v>0</v>
      </c>
      <c r="Y51" s="141">
        <v>2</v>
      </c>
      <c r="Z51" s="142">
        <v>1</v>
      </c>
      <c r="AA51" s="145">
        <v>1</v>
      </c>
      <c r="AB51" s="143">
        <v>4</v>
      </c>
      <c r="AC51" s="141">
        <v>0</v>
      </c>
      <c r="AD51" s="142">
        <v>0</v>
      </c>
      <c r="AE51" s="142">
        <v>1</v>
      </c>
      <c r="AF51" s="145">
        <v>0</v>
      </c>
      <c r="AG51" s="143">
        <v>1</v>
      </c>
      <c r="AH51" s="141">
        <v>0</v>
      </c>
      <c r="AI51" s="145">
        <v>0</v>
      </c>
      <c r="AJ51" s="143">
        <v>0</v>
      </c>
      <c r="AK51" s="141">
        <v>0</v>
      </c>
      <c r="AL51" s="145">
        <v>0</v>
      </c>
      <c r="AM51" s="143">
        <v>0</v>
      </c>
      <c r="AN51" s="141">
        <v>1</v>
      </c>
      <c r="AO51" s="146">
        <v>2</v>
      </c>
      <c r="AP51" s="142">
        <v>0</v>
      </c>
      <c r="AQ51" s="146">
        <v>0</v>
      </c>
      <c r="AR51" s="142">
        <v>0</v>
      </c>
      <c r="AS51" s="142">
        <v>0</v>
      </c>
      <c r="AT51" s="146">
        <v>0</v>
      </c>
      <c r="AU51" s="146">
        <v>0</v>
      </c>
      <c r="AV51" s="142">
        <v>0</v>
      </c>
      <c r="AW51" s="146">
        <v>0</v>
      </c>
      <c r="AX51" s="145">
        <v>0</v>
      </c>
      <c r="AY51" s="139">
        <v>3</v>
      </c>
      <c r="AZ51" s="147">
        <v>10</v>
      </c>
      <c r="BA51" s="147">
        <v>15</v>
      </c>
    </row>
    <row r="52" spans="2:53" s="12" customFormat="1" ht="10.5" customHeight="1">
      <c r="B52" s="133">
        <v>47</v>
      </c>
      <c r="C52" s="153" t="s">
        <v>144</v>
      </c>
      <c r="D52" s="154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1</v>
      </c>
      <c r="N52" s="155">
        <v>0</v>
      </c>
      <c r="O52" s="155">
        <v>0</v>
      </c>
      <c r="P52" s="155">
        <v>0</v>
      </c>
      <c r="Q52" s="155">
        <v>0</v>
      </c>
      <c r="R52" s="155">
        <v>0</v>
      </c>
      <c r="S52" s="155">
        <v>0</v>
      </c>
      <c r="T52" s="155">
        <v>0</v>
      </c>
      <c r="U52" s="143">
        <v>1</v>
      </c>
      <c r="V52" s="157">
        <v>0</v>
      </c>
      <c r="W52" s="158">
        <v>0</v>
      </c>
      <c r="X52" s="143">
        <v>0</v>
      </c>
      <c r="Y52" s="154">
        <v>2</v>
      </c>
      <c r="Z52" s="155">
        <v>1</v>
      </c>
      <c r="AA52" s="158">
        <v>1</v>
      </c>
      <c r="AB52" s="143">
        <v>4</v>
      </c>
      <c r="AC52" s="154">
        <v>0</v>
      </c>
      <c r="AD52" s="155">
        <v>0</v>
      </c>
      <c r="AE52" s="155">
        <v>0</v>
      </c>
      <c r="AF52" s="158">
        <v>0</v>
      </c>
      <c r="AG52" s="143">
        <v>0</v>
      </c>
      <c r="AH52" s="154">
        <v>0</v>
      </c>
      <c r="AI52" s="158">
        <v>0</v>
      </c>
      <c r="AJ52" s="143">
        <v>0</v>
      </c>
      <c r="AK52" s="154">
        <v>0</v>
      </c>
      <c r="AL52" s="158">
        <v>0</v>
      </c>
      <c r="AM52" s="143">
        <v>0</v>
      </c>
      <c r="AN52" s="154">
        <v>0</v>
      </c>
      <c r="AO52" s="159">
        <v>2</v>
      </c>
      <c r="AP52" s="155">
        <v>0</v>
      </c>
      <c r="AQ52" s="159">
        <v>0</v>
      </c>
      <c r="AR52" s="155">
        <v>0</v>
      </c>
      <c r="AS52" s="155">
        <v>0</v>
      </c>
      <c r="AT52" s="159">
        <v>0</v>
      </c>
      <c r="AU52" s="159">
        <v>1</v>
      </c>
      <c r="AV52" s="155">
        <v>0</v>
      </c>
      <c r="AW52" s="159">
        <v>0</v>
      </c>
      <c r="AX52" s="158">
        <v>0</v>
      </c>
      <c r="AY52" s="139">
        <v>3</v>
      </c>
      <c r="AZ52" s="147">
        <v>8</v>
      </c>
      <c r="BA52" s="147">
        <v>7</v>
      </c>
    </row>
    <row r="53" spans="2:53" s="12" customFormat="1" ht="10.5" customHeight="1">
      <c r="B53" s="163" t="s">
        <v>270</v>
      </c>
      <c r="C53" s="164"/>
      <c r="D53" s="165">
        <v>12</v>
      </c>
      <c r="E53" s="165">
        <v>1</v>
      </c>
      <c r="F53" s="165">
        <v>0</v>
      </c>
      <c r="G53" s="165">
        <v>7</v>
      </c>
      <c r="H53" s="165">
        <v>0</v>
      </c>
      <c r="I53" s="165">
        <v>7</v>
      </c>
      <c r="J53" s="165">
        <v>4</v>
      </c>
      <c r="K53" s="165">
        <v>8</v>
      </c>
      <c r="L53" s="165">
        <v>14</v>
      </c>
      <c r="M53" s="165">
        <v>15</v>
      </c>
      <c r="N53" s="165">
        <v>5</v>
      </c>
      <c r="O53" s="165">
        <v>22</v>
      </c>
      <c r="P53" s="165">
        <v>7</v>
      </c>
      <c r="Q53" s="165">
        <v>4</v>
      </c>
      <c r="R53" s="165">
        <v>18</v>
      </c>
      <c r="S53" s="165">
        <v>0</v>
      </c>
      <c r="T53" s="165">
        <v>7</v>
      </c>
      <c r="U53" s="166">
        <v>131</v>
      </c>
      <c r="V53" s="165">
        <v>0</v>
      </c>
      <c r="W53" s="165">
        <v>8</v>
      </c>
      <c r="X53" s="166">
        <v>8</v>
      </c>
      <c r="Y53" s="163">
        <v>71</v>
      </c>
      <c r="Z53" s="165">
        <v>91</v>
      </c>
      <c r="AA53" s="165">
        <v>44</v>
      </c>
      <c r="AB53" s="166">
        <v>206</v>
      </c>
      <c r="AC53" s="165">
        <v>2</v>
      </c>
      <c r="AD53" s="165">
        <v>8</v>
      </c>
      <c r="AE53" s="165">
        <v>71</v>
      </c>
      <c r="AF53" s="165">
        <v>1</v>
      </c>
      <c r="AG53" s="166">
        <v>82</v>
      </c>
      <c r="AH53" s="165">
        <v>5</v>
      </c>
      <c r="AI53" s="165">
        <v>5</v>
      </c>
      <c r="AJ53" s="166">
        <v>10</v>
      </c>
      <c r="AK53" s="165">
        <v>12</v>
      </c>
      <c r="AL53" s="165">
        <v>28</v>
      </c>
      <c r="AM53" s="166">
        <v>40</v>
      </c>
      <c r="AN53" s="165">
        <v>13</v>
      </c>
      <c r="AO53" s="165">
        <v>69</v>
      </c>
      <c r="AP53" s="165">
        <v>6</v>
      </c>
      <c r="AQ53" s="165">
        <v>1</v>
      </c>
      <c r="AR53" s="165">
        <v>3</v>
      </c>
      <c r="AS53" s="165">
        <v>6</v>
      </c>
      <c r="AT53" s="165">
        <v>6</v>
      </c>
      <c r="AU53" s="165">
        <v>10</v>
      </c>
      <c r="AV53" s="165">
        <v>24</v>
      </c>
      <c r="AW53" s="165">
        <v>0</v>
      </c>
      <c r="AX53" s="165">
        <v>46</v>
      </c>
      <c r="AY53" s="166">
        <v>184</v>
      </c>
      <c r="AZ53" s="166">
        <v>661</v>
      </c>
      <c r="BA53" s="167">
        <v>780</v>
      </c>
    </row>
    <row r="54" spans="2:53" s="12" customFormat="1" ht="14.25">
      <c r="B54" s="445" t="s">
        <v>290</v>
      </c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  <c r="N54" s="446"/>
      <c r="O54" s="446"/>
      <c r="P54" s="446"/>
      <c r="Q54" s="446"/>
      <c r="R54" s="446"/>
      <c r="S54" s="446"/>
      <c r="T54" s="446"/>
      <c r="U54" s="446"/>
      <c r="V54" s="446"/>
      <c r="W54" s="446"/>
      <c r="X54" s="446"/>
      <c r="Y54" s="446"/>
      <c r="Z54" s="446"/>
      <c r="AA54" s="446"/>
      <c r="AB54" s="446"/>
      <c r="AC54" s="446"/>
      <c r="AD54" s="446"/>
      <c r="AE54" s="446"/>
      <c r="AF54" s="446"/>
      <c r="AG54" s="446"/>
      <c r="AH54" s="446"/>
      <c r="AI54" s="446"/>
      <c r="AJ54" s="446"/>
      <c r="AK54" s="446"/>
      <c r="AL54" s="446"/>
      <c r="AM54" s="446"/>
      <c r="AN54" s="446"/>
      <c r="AO54" s="446"/>
      <c r="AP54" s="446"/>
      <c r="AQ54" s="446"/>
      <c r="AR54" s="446"/>
      <c r="AS54" s="446"/>
      <c r="AT54" s="446"/>
      <c r="AU54" s="446"/>
      <c r="AV54" s="446"/>
      <c r="AW54" s="446"/>
      <c r="AX54" s="446"/>
      <c r="AY54" s="446"/>
      <c r="AZ54" s="446"/>
      <c r="BA54" s="447"/>
    </row>
    <row r="55" spans="1:53" ht="10.5">
      <c r="A55" s="12"/>
      <c r="B55" s="354">
        <v>1</v>
      </c>
      <c r="C55" s="355" t="s">
        <v>98</v>
      </c>
      <c r="D55" s="356">
        <v>0</v>
      </c>
      <c r="E55" s="357">
        <v>0</v>
      </c>
      <c r="F55" s="357">
        <v>0</v>
      </c>
      <c r="G55" s="357">
        <v>0</v>
      </c>
      <c r="H55" s="357">
        <v>0</v>
      </c>
      <c r="I55" s="357">
        <v>0</v>
      </c>
      <c r="J55" s="357">
        <v>0</v>
      </c>
      <c r="K55" s="357">
        <v>0</v>
      </c>
      <c r="L55" s="357">
        <v>0</v>
      </c>
      <c r="M55" s="357">
        <v>0</v>
      </c>
      <c r="N55" s="357">
        <v>0</v>
      </c>
      <c r="O55" s="357">
        <v>0</v>
      </c>
      <c r="P55" s="357">
        <v>0</v>
      </c>
      <c r="Q55" s="357">
        <v>0</v>
      </c>
      <c r="R55" s="357">
        <v>0</v>
      </c>
      <c r="S55" s="357">
        <v>0</v>
      </c>
      <c r="T55" s="357">
        <v>0</v>
      </c>
      <c r="U55" s="358">
        <v>0</v>
      </c>
      <c r="V55" s="359">
        <v>0</v>
      </c>
      <c r="W55" s="357">
        <v>0</v>
      </c>
      <c r="X55" s="358">
        <v>0</v>
      </c>
      <c r="Y55" s="356">
        <v>0</v>
      </c>
      <c r="Z55" s="357">
        <v>0</v>
      </c>
      <c r="AA55" s="360">
        <v>0</v>
      </c>
      <c r="AB55" s="358">
        <v>0</v>
      </c>
      <c r="AC55" s="356">
        <v>0</v>
      </c>
      <c r="AD55" s="357">
        <v>0</v>
      </c>
      <c r="AE55" s="357">
        <v>0</v>
      </c>
      <c r="AF55" s="360">
        <v>0</v>
      </c>
      <c r="AG55" s="358">
        <v>0</v>
      </c>
      <c r="AH55" s="356">
        <v>0</v>
      </c>
      <c r="AI55" s="360">
        <v>0</v>
      </c>
      <c r="AJ55" s="358">
        <v>0</v>
      </c>
      <c r="AK55" s="356">
        <v>0</v>
      </c>
      <c r="AL55" s="360">
        <v>0</v>
      </c>
      <c r="AM55" s="358">
        <v>0</v>
      </c>
      <c r="AN55" s="356">
        <v>0</v>
      </c>
      <c r="AO55" s="361">
        <v>1</v>
      </c>
      <c r="AP55" s="357">
        <v>0</v>
      </c>
      <c r="AQ55" s="361">
        <v>0</v>
      </c>
      <c r="AR55" s="357">
        <v>0</v>
      </c>
      <c r="AS55" s="357">
        <v>0</v>
      </c>
      <c r="AT55" s="361">
        <v>0</v>
      </c>
      <c r="AU55" s="361">
        <v>0</v>
      </c>
      <c r="AV55" s="357">
        <v>0</v>
      </c>
      <c r="AW55" s="361">
        <v>0</v>
      </c>
      <c r="AX55" s="360">
        <v>0</v>
      </c>
      <c r="AY55" s="354">
        <v>1</v>
      </c>
      <c r="AZ55" s="362">
        <v>1</v>
      </c>
      <c r="BA55" s="362">
        <v>0</v>
      </c>
    </row>
    <row r="56" spans="1:53" ht="10.5">
      <c r="A56" s="12"/>
      <c r="B56" s="354">
        <v>2</v>
      </c>
      <c r="C56" s="355" t="s">
        <v>99</v>
      </c>
      <c r="D56" s="363">
        <v>0</v>
      </c>
      <c r="E56" s="364">
        <v>0</v>
      </c>
      <c r="F56" s="364">
        <v>0</v>
      </c>
      <c r="G56" s="364">
        <v>0</v>
      </c>
      <c r="H56" s="364">
        <v>0</v>
      </c>
      <c r="I56" s="364">
        <v>0</v>
      </c>
      <c r="J56" s="364">
        <v>0</v>
      </c>
      <c r="K56" s="364">
        <v>0</v>
      </c>
      <c r="L56" s="364">
        <v>0</v>
      </c>
      <c r="M56" s="364">
        <v>0</v>
      </c>
      <c r="N56" s="364">
        <v>0</v>
      </c>
      <c r="O56" s="364">
        <v>0</v>
      </c>
      <c r="P56" s="364">
        <v>0</v>
      </c>
      <c r="Q56" s="364">
        <v>0</v>
      </c>
      <c r="R56" s="364">
        <v>0</v>
      </c>
      <c r="S56" s="364">
        <v>0</v>
      </c>
      <c r="T56" s="364">
        <v>0</v>
      </c>
      <c r="U56" s="358">
        <v>0</v>
      </c>
      <c r="V56" s="365">
        <v>0</v>
      </c>
      <c r="W56" s="364">
        <v>0</v>
      </c>
      <c r="X56" s="358">
        <v>0</v>
      </c>
      <c r="Y56" s="363">
        <v>0</v>
      </c>
      <c r="Z56" s="364">
        <v>0</v>
      </c>
      <c r="AA56" s="366">
        <v>0</v>
      </c>
      <c r="AB56" s="358">
        <v>0</v>
      </c>
      <c r="AC56" s="363">
        <v>0</v>
      </c>
      <c r="AD56" s="364">
        <v>0</v>
      </c>
      <c r="AE56" s="364">
        <v>1</v>
      </c>
      <c r="AF56" s="366">
        <v>0</v>
      </c>
      <c r="AG56" s="358">
        <v>1</v>
      </c>
      <c r="AH56" s="363">
        <v>0</v>
      </c>
      <c r="AI56" s="366">
        <v>0</v>
      </c>
      <c r="AJ56" s="358">
        <v>0</v>
      </c>
      <c r="AK56" s="363">
        <v>0</v>
      </c>
      <c r="AL56" s="366">
        <v>0</v>
      </c>
      <c r="AM56" s="358">
        <v>0</v>
      </c>
      <c r="AN56" s="363">
        <v>0</v>
      </c>
      <c r="AO56" s="367">
        <v>0</v>
      </c>
      <c r="AP56" s="364">
        <v>0</v>
      </c>
      <c r="AQ56" s="367">
        <v>0</v>
      </c>
      <c r="AR56" s="364">
        <v>0</v>
      </c>
      <c r="AS56" s="364">
        <v>0</v>
      </c>
      <c r="AT56" s="367">
        <v>0</v>
      </c>
      <c r="AU56" s="367">
        <v>0</v>
      </c>
      <c r="AV56" s="364">
        <v>0</v>
      </c>
      <c r="AW56" s="367">
        <v>0</v>
      </c>
      <c r="AX56" s="366">
        <v>0</v>
      </c>
      <c r="AY56" s="354">
        <v>0</v>
      </c>
      <c r="AZ56" s="362">
        <v>1</v>
      </c>
      <c r="BA56" s="362">
        <v>0</v>
      </c>
    </row>
    <row r="57" spans="1:53" ht="10.5">
      <c r="A57" s="12"/>
      <c r="B57" s="354">
        <v>3</v>
      </c>
      <c r="C57" s="355" t="s">
        <v>100</v>
      </c>
      <c r="D57" s="363">
        <v>24</v>
      </c>
      <c r="E57" s="364">
        <v>0</v>
      </c>
      <c r="F57" s="364">
        <v>1</v>
      </c>
      <c r="G57" s="364">
        <v>1</v>
      </c>
      <c r="H57" s="364">
        <v>0</v>
      </c>
      <c r="I57" s="364">
        <v>0</v>
      </c>
      <c r="J57" s="364">
        <v>0</v>
      </c>
      <c r="K57" s="364">
        <v>0</v>
      </c>
      <c r="L57" s="364">
        <v>1</v>
      </c>
      <c r="M57" s="364">
        <v>1</v>
      </c>
      <c r="N57" s="364">
        <v>0</v>
      </c>
      <c r="O57" s="364">
        <v>2</v>
      </c>
      <c r="P57" s="364">
        <v>1</v>
      </c>
      <c r="Q57" s="364">
        <v>1</v>
      </c>
      <c r="R57" s="364">
        <v>1</v>
      </c>
      <c r="S57" s="364">
        <v>1</v>
      </c>
      <c r="T57" s="364">
        <v>9</v>
      </c>
      <c r="U57" s="358">
        <v>43</v>
      </c>
      <c r="V57" s="365">
        <v>0</v>
      </c>
      <c r="W57" s="364">
        <v>1</v>
      </c>
      <c r="X57" s="358">
        <v>1</v>
      </c>
      <c r="Y57" s="363">
        <v>17</v>
      </c>
      <c r="Z57" s="364">
        <v>14</v>
      </c>
      <c r="AA57" s="366">
        <v>7</v>
      </c>
      <c r="AB57" s="358">
        <v>38</v>
      </c>
      <c r="AC57" s="363">
        <v>0</v>
      </c>
      <c r="AD57" s="364">
        <v>7</v>
      </c>
      <c r="AE57" s="364">
        <v>21</v>
      </c>
      <c r="AF57" s="366">
        <v>0</v>
      </c>
      <c r="AG57" s="358">
        <v>28</v>
      </c>
      <c r="AH57" s="363">
        <v>1</v>
      </c>
      <c r="AI57" s="366">
        <v>0</v>
      </c>
      <c r="AJ57" s="358">
        <v>1</v>
      </c>
      <c r="AK57" s="363">
        <v>0</v>
      </c>
      <c r="AL57" s="366">
        <v>4</v>
      </c>
      <c r="AM57" s="358">
        <v>4</v>
      </c>
      <c r="AN57" s="363">
        <v>6</v>
      </c>
      <c r="AO57" s="367">
        <v>52</v>
      </c>
      <c r="AP57" s="364">
        <v>1</v>
      </c>
      <c r="AQ57" s="367">
        <v>0</v>
      </c>
      <c r="AR57" s="364">
        <v>12</v>
      </c>
      <c r="AS57" s="364">
        <v>1</v>
      </c>
      <c r="AT57" s="367">
        <v>40</v>
      </c>
      <c r="AU57" s="367">
        <v>8</v>
      </c>
      <c r="AV57" s="364">
        <v>5</v>
      </c>
      <c r="AW57" s="367">
        <v>0</v>
      </c>
      <c r="AX57" s="366">
        <v>31</v>
      </c>
      <c r="AY57" s="354">
        <v>156</v>
      </c>
      <c r="AZ57" s="362">
        <v>271</v>
      </c>
      <c r="BA57" s="362">
        <v>0</v>
      </c>
    </row>
    <row r="58" spans="1:53" ht="10.5">
      <c r="A58" s="12"/>
      <c r="B58" s="354">
        <v>4</v>
      </c>
      <c r="C58" s="355" t="s">
        <v>101</v>
      </c>
      <c r="D58" s="363">
        <v>39</v>
      </c>
      <c r="E58" s="364">
        <v>1</v>
      </c>
      <c r="F58" s="364">
        <v>1</v>
      </c>
      <c r="G58" s="364">
        <v>0</v>
      </c>
      <c r="H58" s="364">
        <v>0</v>
      </c>
      <c r="I58" s="364">
        <v>2</v>
      </c>
      <c r="J58" s="364">
        <v>2</v>
      </c>
      <c r="K58" s="364">
        <v>5</v>
      </c>
      <c r="L58" s="364">
        <v>0</v>
      </c>
      <c r="M58" s="364">
        <v>5</v>
      </c>
      <c r="N58" s="364">
        <v>0</v>
      </c>
      <c r="O58" s="364">
        <v>6</v>
      </c>
      <c r="P58" s="364">
        <v>2</v>
      </c>
      <c r="Q58" s="364">
        <v>1</v>
      </c>
      <c r="R58" s="364">
        <v>10</v>
      </c>
      <c r="S58" s="364">
        <v>0</v>
      </c>
      <c r="T58" s="364">
        <v>6</v>
      </c>
      <c r="U58" s="358">
        <v>80</v>
      </c>
      <c r="V58" s="365">
        <v>0</v>
      </c>
      <c r="W58" s="364">
        <v>0</v>
      </c>
      <c r="X58" s="358">
        <v>0</v>
      </c>
      <c r="Y58" s="363">
        <v>16</v>
      </c>
      <c r="Z58" s="364">
        <v>19</v>
      </c>
      <c r="AA58" s="366">
        <v>7</v>
      </c>
      <c r="AB58" s="358">
        <v>42</v>
      </c>
      <c r="AC58" s="363">
        <v>0</v>
      </c>
      <c r="AD58" s="364">
        <v>7</v>
      </c>
      <c r="AE58" s="364">
        <v>71</v>
      </c>
      <c r="AF58" s="366">
        <v>0</v>
      </c>
      <c r="AG58" s="358">
        <v>78</v>
      </c>
      <c r="AH58" s="363">
        <v>2</v>
      </c>
      <c r="AI58" s="366">
        <v>6</v>
      </c>
      <c r="AJ58" s="358">
        <v>8</v>
      </c>
      <c r="AK58" s="363">
        <v>0</v>
      </c>
      <c r="AL58" s="366">
        <v>1</v>
      </c>
      <c r="AM58" s="358">
        <v>1</v>
      </c>
      <c r="AN58" s="363">
        <v>0</v>
      </c>
      <c r="AO58" s="367">
        <v>50</v>
      </c>
      <c r="AP58" s="364">
        <v>5</v>
      </c>
      <c r="AQ58" s="367">
        <v>0</v>
      </c>
      <c r="AR58" s="364">
        <v>5</v>
      </c>
      <c r="AS58" s="364">
        <v>2</v>
      </c>
      <c r="AT58" s="367">
        <v>61</v>
      </c>
      <c r="AU58" s="367">
        <v>9</v>
      </c>
      <c r="AV58" s="364">
        <v>9</v>
      </c>
      <c r="AW58" s="367">
        <v>1</v>
      </c>
      <c r="AX58" s="366">
        <v>26</v>
      </c>
      <c r="AY58" s="354">
        <v>168</v>
      </c>
      <c r="AZ58" s="362">
        <v>377</v>
      </c>
      <c r="BA58" s="362">
        <v>0</v>
      </c>
    </row>
    <row r="59" spans="1:53" ht="10.5">
      <c r="A59" s="12"/>
      <c r="B59" s="368">
        <v>5</v>
      </c>
      <c r="C59" s="369" t="s">
        <v>102</v>
      </c>
      <c r="D59" s="370">
        <v>0</v>
      </c>
      <c r="E59" s="371">
        <v>0</v>
      </c>
      <c r="F59" s="371">
        <v>0</v>
      </c>
      <c r="G59" s="371">
        <v>0</v>
      </c>
      <c r="H59" s="371">
        <v>0</v>
      </c>
      <c r="I59" s="371">
        <v>0</v>
      </c>
      <c r="J59" s="371">
        <v>0</v>
      </c>
      <c r="K59" s="371">
        <v>2</v>
      </c>
      <c r="L59" s="371">
        <v>0</v>
      </c>
      <c r="M59" s="371">
        <v>0</v>
      </c>
      <c r="N59" s="371">
        <v>0</v>
      </c>
      <c r="O59" s="371">
        <v>0</v>
      </c>
      <c r="P59" s="371">
        <v>0</v>
      </c>
      <c r="Q59" s="371">
        <v>0</v>
      </c>
      <c r="R59" s="371">
        <v>0</v>
      </c>
      <c r="S59" s="371">
        <v>0</v>
      </c>
      <c r="T59" s="371">
        <v>0</v>
      </c>
      <c r="U59" s="372">
        <v>2</v>
      </c>
      <c r="V59" s="373">
        <v>0</v>
      </c>
      <c r="W59" s="371">
        <v>0</v>
      </c>
      <c r="X59" s="372">
        <v>0</v>
      </c>
      <c r="Y59" s="370">
        <v>0</v>
      </c>
      <c r="Z59" s="371">
        <v>0</v>
      </c>
      <c r="AA59" s="374">
        <v>0</v>
      </c>
      <c r="AB59" s="372">
        <v>0</v>
      </c>
      <c r="AC59" s="370">
        <v>0</v>
      </c>
      <c r="AD59" s="371">
        <v>0</v>
      </c>
      <c r="AE59" s="371">
        <v>0</v>
      </c>
      <c r="AF59" s="374">
        <v>0</v>
      </c>
      <c r="AG59" s="372">
        <v>0</v>
      </c>
      <c r="AH59" s="370">
        <v>0</v>
      </c>
      <c r="AI59" s="374">
        <v>0</v>
      </c>
      <c r="AJ59" s="372">
        <v>0</v>
      </c>
      <c r="AK59" s="370">
        <v>0</v>
      </c>
      <c r="AL59" s="374">
        <v>0</v>
      </c>
      <c r="AM59" s="372">
        <v>0</v>
      </c>
      <c r="AN59" s="370">
        <v>0</v>
      </c>
      <c r="AO59" s="375">
        <v>0</v>
      </c>
      <c r="AP59" s="371">
        <v>0</v>
      </c>
      <c r="AQ59" s="375">
        <v>0</v>
      </c>
      <c r="AR59" s="371">
        <v>0</v>
      </c>
      <c r="AS59" s="371">
        <v>0</v>
      </c>
      <c r="AT59" s="375">
        <v>0</v>
      </c>
      <c r="AU59" s="375">
        <v>0</v>
      </c>
      <c r="AV59" s="371">
        <v>0</v>
      </c>
      <c r="AW59" s="375">
        <v>0</v>
      </c>
      <c r="AX59" s="374">
        <v>0</v>
      </c>
      <c r="AY59" s="354">
        <v>0</v>
      </c>
      <c r="AZ59" s="376">
        <v>2</v>
      </c>
      <c r="BA59" s="376">
        <v>0</v>
      </c>
    </row>
    <row r="60" spans="1:53" ht="10.5">
      <c r="A60" s="12"/>
      <c r="B60" s="354">
        <v>7</v>
      </c>
      <c r="C60" s="355" t="s">
        <v>104</v>
      </c>
      <c r="D60" s="363">
        <v>11</v>
      </c>
      <c r="E60" s="364">
        <v>0</v>
      </c>
      <c r="F60" s="364">
        <v>1</v>
      </c>
      <c r="G60" s="364">
        <v>2</v>
      </c>
      <c r="H60" s="364">
        <v>0</v>
      </c>
      <c r="I60" s="364">
        <v>0</v>
      </c>
      <c r="J60" s="364">
        <v>0</v>
      </c>
      <c r="K60" s="364">
        <v>0</v>
      </c>
      <c r="L60" s="364">
        <v>0</v>
      </c>
      <c r="M60" s="364">
        <v>0</v>
      </c>
      <c r="N60" s="364">
        <v>0</v>
      </c>
      <c r="O60" s="364">
        <v>2</v>
      </c>
      <c r="P60" s="364">
        <v>0</v>
      </c>
      <c r="Q60" s="364">
        <v>0</v>
      </c>
      <c r="R60" s="364">
        <v>1</v>
      </c>
      <c r="S60" s="364">
        <v>4</v>
      </c>
      <c r="T60" s="364">
        <v>0</v>
      </c>
      <c r="U60" s="358">
        <v>21</v>
      </c>
      <c r="V60" s="365">
        <v>0</v>
      </c>
      <c r="W60" s="364">
        <v>0</v>
      </c>
      <c r="X60" s="358">
        <v>0</v>
      </c>
      <c r="Y60" s="363">
        <v>3</v>
      </c>
      <c r="Z60" s="364">
        <v>3</v>
      </c>
      <c r="AA60" s="366">
        <v>9</v>
      </c>
      <c r="AB60" s="358">
        <v>15</v>
      </c>
      <c r="AC60" s="363">
        <v>0</v>
      </c>
      <c r="AD60" s="364">
        <v>1</v>
      </c>
      <c r="AE60" s="364">
        <v>8</v>
      </c>
      <c r="AF60" s="366">
        <v>0</v>
      </c>
      <c r="AG60" s="358">
        <v>9</v>
      </c>
      <c r="AH60" s="363">
        <v>0</v>
      </c>
      <c r="AI60" s="366">
        <v>0</v>
      </c>
      <c r="AJ60" s="358">
        <v>0</v>
      </c>
      <c r="AK60" s="363">
        <v>2</v>
      </c>
      <c r="AL60" s="366">
        <v>0</v>
      </c>
      <c r="AM60" s="358">
        <v>2</v>
      </c>
      <c r="AN60" s="363">
        <v>0</v>
      </c>
      <c r="AO60" s="367">
        <v>4</v>
      </c>
      <c r="AP60" s="364">
        <v>3</v>
      </c>
      <c r="AQ60" s="367">
        <v>0</v>
      </c>
      <c r="AR60" s="364">
        <v>2</v>
      </c>
      <c r="AS60" s="364">
        <v>0</v>
      </c>
      <c r="AT60" s="367">
        <v>4</v>
      </c>
      <c r="AU60" s="367">
        <v>0</v>
      </c>
      <c r="AV60" s="364">
        <v>1</v>
      </c>
      <c r="AW60" s="367">
        <v>0</v>
      </c>
      <c r="AX60" s="366">
        <v>2</v>
      </c>
      <c r="AY60" s="377">
        <v>16</v>
      </c>
      <c r="AZ60" s="362">
        <v>63</v>
      </c>
      <c r="BA60" s="362">
        <v>0</v>
      </c>
    </row>
    <row r="61" spans="1:53" ht="10.5">
      <c r="A61" s="12"/>
      <c r="B61" s="354">
        <v>8</v>
      </c>
      <c r="C61" s="355" t="s">
        <v>105</v>
      </c>
      <c r="D61" s="363">
        <v>0</v>
      </c>
      <c r="E61" s="364">
        <v>0</v>
      </c>
      <c r="F61" s="364">
        <v>0</v>
      </c>
      <c r="G61" s="364">
        <v>0</v>
      </c>
      <c r="H61" s="364">
        <v>0</v>
      </c>
      <c r="I61" s="364">
        <v>0</v>
      </c>
      <c r="J61" s="364">
        <v>0</v>
      </c>
      <c r="K61" s="364">
        <v>0</v>
      </c>
      <c r="L61" s="364">
        <v>0</v>
      </c>
      <c r="M61" s="364">
        <v>0</v>
      </c>
      <c r="N61" s="364">
        <v>0</v>
      </c>
      <c r="O61" s="364">
        <v>0</v>
      </c>
      <c r="P61" s="364">
        <v>0</v>
      </c>
      <c r="Q61" s="364">
        <v>0</v>
      </c>
      <c r="R61" s="364">
        <v>0</v>
      </c>
      <c r="S61" s="364">
        <v>0</v>
      </c>
      <c r="T61" s="364">
        <v>0</v>
      </c>
      <c r="U61" s="358">
        <v>0</v>
      </c>
      <c r="V61" s="365">
        <v>0</v>
      </c>
      <c r="W61" s="364">
        <v>0</v>
      </c>
      <c r="X61" s="358">
        <v>0</v>
      </c>
      <c r="Y61" s="363">
        <v>0</v>
      </c>
      <c r="Z61" s="364">
        <v>0</v>
      </c>
      <c r="AA61" s="366">
        <v>4</v>
      </c>
      <c r="AB61" s="358">
        <v>4</v>
      </c>
      <c r="AC61" s="363">
        <v>0</v>
      </c>
      <c r="AD61" s="364">
        <v>0</v>
      </c>
      <c r="AE61" s="364">
        <v>1</v>
      </c>
      <c r="AF61" s="366">
        <v>0</v>
      </c>
      <c r="AG61" s="358">
        <v>1</v>
      </c>
      <c r="AH61" s="363">
        <v>0</v>
      </c>
      <c r="AI61" s="366">
        <v>0</v>
      </c>
      <c r="AJ61" s="358">
        <v>0</v>
      </c>
      <c r="AK61" s="363">
        <v>0</v>
      </c>
      <c r="AL61" s="366">
        <v>0</v>
      </c>
      <c r="AM61" s="358">
        <v>0</v>
      </c>
      <c r="AN61" s="363">
        <v>0</v>
      </c>
      <c r="AO61" s="367">
        <v>0</v>
      </c>
      <c r="AP61" s="364">
        <v>0</v>
      </c>
      <c r="AQ61" s="367">
        <v>0</v>
      </c>
      <c r="AR61" s="364">
        <v>0</v>
      </c>
      <c r="AS61" s="364">
        <v>0</v>
      </c>
      <c r="AT61" s="367">
        <v>0</v>
      </c>
      <c r="AU61" s="367">
        <v>0</v>
      </c>
      <c r="AV61" s="364">
        <v>0</v>
      </c>
      <c r="AW61" s="367">
        <v>0</v>
      </c>
      <c r="AX61" s="366">
        <v>0</v>
      </c>
      <c r="AY61" s="362">
        <v>0</v>
      </c>
      <c r="AZ61" s="362">
        <v>5</v>
      </c>
      <c r="BA61" s="362">
        <v>0</v>
      </c>
    </row>
    <row r="62" spans="1:53" ht="10.5">
      <c r="A62" s="12"/>
      <c r="B62" s="354">
        <v>9</v>
      </c>
      <c r="C62" s="355" t="s">
        <v>106</v>
      </c>
      <c r="D62" s="363">
        <v>0</v>
      </c>
      <c r="E62" s="364">
        <v>0</v>
      </c>
      <c r="F62" s="364">
        <v>0</v>
      </c>
      <c r="G62" s="364">
        <v>0</v>
      </c>
      <c r="H62" s="364">
        <v>0</v>
      </c>
      <c r="I62" s="364">
        <v>0</v>
      </c>
      <c r="J62" s="364">
        <v>0</v>
      </c>
      <c r="K62" s="364">
        <v>0</v>
      </c>
      <c r="L62" s="364">
        <v>0</v>
      </c>
      <c r="M62" s="364">
        <v>0</v>
      </c>
      <c r="N62" s="364">
        <v>0</v>
      </c>
      <c r="O62" s="364">
        <v>0</v>
      </c>
      <c r="P62" s="364">
        <v>0</v>
      </c>
      <c r="Q62" s="364">
        <v>0</v>
      </c>
      <c r="R62" s="364">
        <v>0</v>
      </c>
      <c r="S62" s="364">
        <v>0</v>
      </c>
      <c r="T62" s="364">
        <v>0</v>
      </c>
      <c r="U62" s="358">
        <v>0</v>
      </c>
      <c r="V62" s="365">
        <v>0</v>
      </c>
      <c r="W62" s="364">
        <v>0</v>
      </c>
      <c r="X62" s="358">
        <v>0</v>
      </c>
      <c r="Y62" s="363">
        <v>0</v>
      </c>
      <c r="Z62" s="364">
        <v>0</v>
      </c>
      <c r="AA62" s="366">
        <v>0</v>
      </c>
      <c r="AB62" s="358">
        <v>0</v>
      </c>
      <c r="AC62" s="363">
        <v>0</v>
      </c>
      <c r="AD62" s="364">
        <v>0</v>
      </c>
      <c r="AE62" s="364">
        <v>1</v>
      </c>
      <c r="AF62" s="366">
        <v>0</v>
      </c>
      <c r="AG62" s="358">
        <v>1</v>
      </c>
      <c r="AH62" s="363">
        <v>0</v>
      </c>
      <c r="AI62" s="366">
        <v>0</v>
      </c>
      <c r="AJ62" s="358">
        <v>0</v>
      </c>
      <c r="AK62" s="363">
        <v>0</v>
      </c>
      <c r="AL62" s="366">
        <v>0</v>
      </c>
      <c r="AM62" s="358">
        <v>0</v>
      </c>
      <c r="AN62" s="363">
        <v>0</v>
      </c>
      <c r="AO62" s="367">
        <v>0</v>
      </c>
      <c r="AP62" s="364">
        <v>0</v>
      </c>
      <c r="AQ62" s="367">
        <v>0</v>
      </c>
      <c r="AR62" s="364">
        <v>0</v>
      </c>
      <c r="AS62" s="364">
        <v>1</v>
      </c>
      <c r="AT62" s="367">
        <v>0</v>
      </c>
      <c r="AU62" s="367">
        <v>0</v>
      </c>
      <c r="AV62" s="364">
        <v>0</v>
      </c>
      <c r="AW62" s="367">
        <v>0</v>
      </c>
      <c r="AX62" s="366">
        <v>0</v>
      </c>
      <c r="AY62" s="362">
        <v>1</v>
      </c>
      <c r="AZ62" s="362">
        <v>2</v>
      </c>
      <c r="BA62" s="362">
        <v>0</v>
      </c>
    </row>
    <row r="63" spans="1:53" ht="10.5">
      <c r="A63" s="12"/>
      <c r="B63" s="354">
        <v>13</v>
      </c>
      <c r="C63" s="355" t="s">
        <v>110</v>
      </c>
      <c r="D63" s="363">
        <v>0</v>
      </c>
      <c r="E63" s="364">
        <v>0</v>
      </c>
      <c r="F63" s="364">
        <v>0</v>
      </c>
      <c r="G63" s="364">
        <v>0</v>
      </c>
      <c r="H63" s="364">
        <v>0</v>
      </c>
      <c r="I63" s="364">
        <v>0</v>
      </c>
      <c r="J63" s="364">
        <v>0</v>
      </c>
      <c r="K63" s="364">
        <v>0</v>
      </c>
      <c r="L63" s="364">
        <v>0</v>
      </c>
      <c r="M63" s="364">
        <v>0</v>
      </c>
      <c r="N63" s="364">
        <v>0</v>
      </c>
      <c r="O63" s="364">
        <v>1</v>
      </c>
      <c r="P63" s="364">
        <v>0</v>
      </c>
      <c r="Q63" s="364">
        <v>0</v>
      </c>
      <c r="R63" s="364">
        <v>0</v>
      </c>
      <c r="S63" s="364">
        <v>0</v>
      </c>
      <c r="T63" s="364">
        <v>0</v>
      </c>
      <c r="U63" s="358">
        <v>1</v>
      </c>
      <c r="V63" s="365">
        <v>0</v>
      </c>
      <c r="W63" s="364">
        <v>0</v>
      </c>
      <c r="X63" s="358">
        <v>0</v>
      </c>
      <c r="Y63" s="363">
        <v>0</v>
      </c>
      <c r="Z63" s="364">
        <v>0</v>
      </c>
      <c r="AA63" s="366">
        <v>0</v>
      </c>
      <c r="AB63" s="358">
        <v>0</v>
      </c>
      <c r="AC63" s="363">
        <v>0</v>
      </c>
      <c r="AD63" s="364">
        <v>0</v>
      </c>
      <c r="AE63" s="364">
        <v>0</v>
      </c>
      <c r="AF63" s="366">
        <v>0</v>
      </c>
      <c r="AG63" s="358">
        <v>0</v>
      </c>
      <c r="AH63" s="363">
        <v>0</v>
      </c>
      <c r="AI63" s="366">
        <v>0</v>
      </c>
      <c r="AJ63" s="358">
        <v>0</v>
      </c>
      <c r="AK63" s="363">
        <v>0</v>
      </c>
      <c r="AL63" s="366">
        <v>0</v>
      </c>
      <c r="AM63" s="358">
        <v>0</v>
      </c>
      <c r="AN63" s="363">
        <v>0</v>
      </c>
      <c r="AO63" s="367">
        <v>0</v>
      </c>
      <c r="AP63" s="364">
        <v>0</v>
      </c>
      <c r="AQ63" s="367">
        <v>0</v>
      </c>
      <c r="AR63" s="364">
        <v>0</v>
      </c>
      <c r="AS63" s="364">
        <v>2</v>
      </c>
      <c r="AT63" s="367">
        <v>0</v>
      </c>
      <c r="AU63" s="367">
        <v>0</v>
      </c>
      <c r="AV63" s="364">
        <v>0</v>
      </c>
      <c r="AW63" s="367">
        <v>0</v>
      </c>
      <c r="AX63" s="366">
        <v>1</v>
      </c>
      <c r="AY63" s="354">
        <v>3</v>
      </c>
      <c r="AZ63" s="362">
        <v>4</v>
      </c>
      <c r="BA63" s="362">
        <v>0</v>
      </c>
    </row>
    <row r="64" spans="2:53" s="12" customFormat="1" ht="10.5" customHeight="1">
      <c r="B64" s="378" t="s">
        <v>270</v>
      </c>
      <c r="C64" s="379"/>
      <c r="D64" s="380">
        <f>SUM(D55:D63)</f>
        <v>74</v>
      </c>
      <c r="E64" s="380">
        <f aca="true" t="shared" si="0" ref="E64:BA64">SUM(E55:E63)</f>
        <v>1</v>
      </c>
      <c r="F64" s="380">
        <f t="shared" si="0"/>
        <v>3</v>
      </c>
      <c r="G64" s="380">
        <f t="shared" si="0"/>
        <v>3</v>
      </c>
      <c r="H64" s="380">
        <f t="shared" si="0"/>
        <v>0</v>
      </c>
      <c r="I64" s="380">
        <f t="shared" si="0"/>
        <v>2</v>
      </c>
      <c r="J64" s="380">
        <f t="shared" si="0"/>
        <v>2</v>
      </c>
      <c r="K64" s="380">
        <f t="shared" si="0"/>
        <v>7</v>
      </c>
      <c r="L64" s="380">
        <f t="shared" si="0"/>
        <v>1</v>
      </c>
      <c r="M64" s="380">
        <f t="shared" si="0"/>
        <v>6</v>
      </c>
      <c r="N64" s="380">
        <f t="shared" si="0"/>
        <v>0</v>
      </c>
      <c r="O64" s="380">
        <f t="shared" si="0"/>
        <v>11</v>
      </c>
      <c r="P64" s="380">
        <f t="shared" si="0"/>
        <v>3</v>
      </c>
      <c r="Q64" s="380">
        <f t="shared" si="0"/>
        <v>2</v>
      </c>
      <c r="R64" s="380">
        <f t="shared" si="0"/>
        <v>12</v>
      </c>
      <c r="S64" s="380">
        <f t="shared" si="0"/>
        <v>5</v>
      </c>
      <c r="T64" s="380">
        <f t="shared" si="0"/>
        <v>15</v>
      </c>
      <c r="U64" s="381">
        <f t="shared" si="0"/>
        <v>147</v>
      </c>
      <c r="V64" s="380">
        <f t="shared" si="0"/>
        <v>0</v>
      </c>
      <c r="W64" s="380">
        <f t="shared" si="0"/>
        <v>1</v>
      </c>
      <c r="X64" s="381">
        <f t="shared" si="0"/>
        <v>1</v>
      </c>
      <c r="Y64" s="378">
        <f t="shared" si="0"/>
        <v>36</v>
      </c>
      <c r="Z64" s="380">
        <f t="shared" si="0"/>
        <v>36</v>
      </c>
      <c r="AA64" s="380">
        <f t="shared" si="0"/>
        <v>27</v>
      </c>
      <c r="AB64" s="381">
        <f t="shared" si="0"/>
        <v>99</v>
      </c>
      <c r="AC64" s="380">
        <f t="shared" si="0"/>
        <v>0</v>
      </c>
      <c r="AD64" s="380">
        <f t="shared" si="0"/>
        <v>15</v>
      </c>
      <c r="AE64" s="380">
        <f t="shared" si="0"/>
        <v>103</v>
      </c>
      <c r="AF64" s="380">
        <f t="shared" si="0"/>
        <v>0</v>
      </c>
      <c r="AG64" s="381">
        <f t="shared" si="0"/>
        <v>118</v>
      </c>
      <c r="AH64" s="380">
        <f t="shared" si="0"/>
        <v>3</v>
      </c>
      <c r="AI64" s="380">
        <f t="shared" si="0"/>
        <v>6</v>
      </c>
      <c r="AJ64" s="381">
        <f t="shared" si="0"/>
        <v>9</v>
      </c>
      <c r="AK64" s="380">
        <f t="shared" si="0"/>
        <v>2</v>
      </c>
      <c r="AL64" s="380">
        <f t="shared" si="0"/>
        <v>5</v>
      </c>
      <c r="AM64" s="381">
        <f t="shared" si="0"/>
        <v>7</v>
      </c>
      <c r="AN64" s="380">
        <f t="shared" si="0"/>
        <v>6</v>
      </c>
      <c r="AO64" s="380">
        <f t="shared" si="0"/>
        <v>107</v>
      </c>
      <c r="AP64" s="380">
        <f t="shared" si="0"/>
        <v>9</v>
      </c>
      <c r="AQ64" s="380">
        <f t="shared" si="0"/>
        <v>0</v>
      </c>
      <c r="AR64" s="380">
        <f t="shared" si="0"/>
        <v>19</v>
      </c>
      <c r="AS64" s="380">
        <f t="shared" si="0"/>
        <v>6</v>
      </c>
      <c r="AT64" s="380">
        <f t="shared" si="0"/>
        <v>105</v>
      </c>
      <c r="AU64" s="380">
        <f t="shared" si="0"/>
        <v>17</v>
      </c>
      <c r="AV64" s="380">
        <f t="shared" si="0"/>
        <v>15</v>
      </c>
      <c r="AW64" s="380">
        <f t="shared" si="0"/>
        <v>1</v>
      </c>
      <c r="AX64" s="380">
        <f t="shared" si="0"/>
        <v>60</v>
      </c>
      <c r="AY64" s="381">
        <f t="shared" si="0"/>
        <v>345</v>
      </c>
      <c r="AZ64" s="381">
        <f t="shared" si="0"/>
        <v>726</v>
      </c>
      <c r="BA64" s="382">
        <f t="shared" si="0"/>
        <v>0</v>
      </c>
    </row>
    <row r="65" spans="2:53" s="12" customFormat="1" ht="10.5" customHeight="1">
      <c r="B65" s="326" t="s">
        <v>271</v>
      </c>
      <c r="C65" s="327"/>
      <c r="D65" s="328">
        <f>D53+D64</f>
        <v>86</v>
      </c>
      <c r="E65" s="328">
        <f aca="true" t="shared" si="1" ref="E65:BA65">E53+E64</f>
        <v>2</v>
      </c>
      <c r="F65" s="328">
        <f t="shared" si="1"/>
        <v>3</v>
      </c>
      <c r="G65" s="328">
        <f t="shared" si="1"/>
        <v>10</v>
      </c>
      <c r="H65" s="328">
        <f t="shared" si="1"/>
        <v>0</v>
      </c>
      <c r="I65" s="328">
        <f t="shared" si="1"/>
        <v>9</v>
      </c>
      <c r="J65" s="328">
        <f t="shared" si="1"/>
        <v>6</v>
      </c>
      <c r="K65" s="328">
        <f t="shared" si="1"/>
        <v>15</v>
      </c>
      <c r="L65" s="328">
        <f t="shared" si="1"/>
        <v>15</v>
      </c>
      <c r="M65" s="328">
        <f t="shared" si="1"/>
        <v>21</v>
      </c>
      <c r="N65" s="328">
        <f t="shared" si="1"/>
        <v>5</v>
      </c>
      <c r="O65" s="328">
        <f t="shared" si="1"/>
        <v>33</v>
      </c>
      <c r="P65" s="328">
        <f t="shared" si="1"/>
        <v>10</v>
      </c>
      <c r="Q65" s="328">
        <f t="shared" si="1"/>
        <v>6</v>
      </c>
      <c r="R65" s="328">
        <f t="shared" si="1"/>
        <v>30</v>
      </c>
      <c r="S65" s="328">
        <f t="shared" si="1"/>
        <v>5</v>
      </c>
      <c r="T65" s="328">
        <f t="shared" si="1"/>
        <v>22</v>
      </c>
      <c r="U65" s="329">
        <f t="shared" si="1"/>
        <v>278</v>
      </c>
      <c r="V65" s="328">
        <f t="shared" si="1"/>
        <v>0</v>
      </c>
      <c r="W65" s="328">
        <f t="shared" si="1"/>
        <v>9</v>
      </c>
      <c r="X65" s="329">
        <f t="shared" si="1"/>
        <v>9</v>
      </c>
      <c r="Y65" s="326">
        <f t="shared" si="1"/>
        <v>107</v>
      </c>
      <c r="Z65" s="328">
        <f t="shared" si="1"/>
        <v>127</v>
      </c>
      <c r="AA65" s="328">
        <f t="shared" si="1"/>
        <v>71</v>
      </c>
      <c r="AB65" s="329">
        <f t="shared" si="1"/>
        <v>305</v>
      </c>
      <c r="AC65" s="328">
        <f t="shared" si="1"/>
        <v>2</v>
      </c>
      <c r="AD65" s="328">
        <f t="shared" si="1"/>
        <v>23</v>
      </c>
      <c r="AE65" s="328">
        <f t="shared" si="1"/>
        <v>174</v>
      </c>
      <c r="AF65" s="328">
        <f t="shared" si="1"/>
        <v>1</v>
      </c>
      <c r="AG65" s="329">
        <f t="shared" si="1"/>
        <v>200</v>
      </c>
      <c r="AH65" s="328">
        <f t="shared" si="1"/>
        <v>8</v>
      </c>
      <c r="AI65" s="328">
        <f t="shared" si="1"/>
        <v>11</v>
      </c>
      <c r="AJ65" s="329">
        <f t="shared" si="1"/>
        <v>19</v>
      </c>
      <c r="AK65" s="328">
        <f t="shared" si="1"/>
        <v>14</v>
      </c>
      <c r="AL65" s="328">
        <f t="shared" si="1"/>
        <v>33</v>
      </c>
      <c r="AM65" s="329">
        <f t="shared" si="1"/>
        <v>47</v>
      </c>
      <c r="AN65" s="328">
        <f t="shared" si="1"/>
        <v>19</v>
      </c>
      <c r="AO65" s="328">
        <f t="shared" si="1"/>
        <v>176</v>
      </c>
      <c r="AP65" s="328">
        <f t="shared" si="1"/>
        <v>15</v>
      </c>
      <c r="AQ65" s="328">
        <f t="shared" si="1"/>
        <v>1</v>
      </c>
      <c r="AR65" s="328">
        <f t="shared" si="1"/>
        <v>22</v>
      </c>
      <c r="AS65" s="328">
        <f t="shared" si="1"/>
        <v>12</v>
      </c>
      <c r="AT65" s="328">
        <f t="shared" si="1"/>
        <v>111</v>
      </c>
      <c r="AU65" s="328">
        <f t="shared" si="1"/>
        <v>27</v>
      </c>
      <c r="AV65" s="328">
        <f t="shared" si="1"/>
        <v>39</v>
      </c>
      <c r="AW65" s="328">
        <f t="shared" si="1"/>
        <v>1</v>
      </c>
      <c r="AX65" s="328">
        <f t="shared" si="1"/>
        <v>106</v>
      </c>
      <c r="AY65" s="329">
        <f t="shared" si="1"/>
        <v>529</v>
      </c>
      <c r="AZ65" s="329">
        <f t="shared" si="1"/>
        <v>1387</v>
      </c>
      <c r="BA65" s="330">
        <f t="shared" si="1"/>
        <v>780</v>
      </c>
    </row>
    <row r="67" spans="23:28" ht="10.5">
      <c r="W67" s="13"/>
      <c r="AB67" s="14"/>
    </row>
    <row r="68" s="325" customFormat="1" ht="10.5" customHeight="1"/>
    <row r="69" s="325" customFormat="1" ht="10.5" customHeight="1"/>
    <row r="70" s="325" customFormat="1" ht="10.5" customHeight="1"/>
    <row r="71" s="325" customFormat="1" ht="10.5" customHeight="1"/>
    <row r="72" s="325" customFormat="1" ht="10.5" customHeight="1"/>
    <row r="73" s="325" customFormat="1" ht="10.5" customHeight="1"/>
    <row r="74" s="325" customFormat="1" ht="10.5" customHeight="1"/>
    <row r="75" s="325" customFormat="1" ht="10.5" customHeight="1"/>
    <row r="76" s="325" customFormat="1" ht="10.5" customHeight="1"/>
    <row r="77" ht="10.5">
      <c r="W77" s="13"/>
    </row>
    <row r="78" ht="10.5">
      <c r="W78" s="13"/>
    </row>
    <row r="79" ht="10.5">
      <c r="W79" s="13"/>
    </row>
    <row r="80" ht="10.5">
      <c r="W80" s="13"/>
    </row>
    <row r="81" ht="10.5">
      <c r="W81" s="13"/>
    </row>
    <row r="82" ht="10.5">
      <c r="W82" s="13"/>
    </row>
    <row r="83" ht="10.5">
      <c r="W83" s="13"/>
    </row>
    <row r="84" ht="10.5">
      <c r="W84" s="13"/>
    </row>
    <row r="85" ht="10.5">
      <c r="W85" s="13"/>
    </row>
    <row r="86" ht="10.5">
      <c r="W86" s="13"/>
    </row>
    <row r="87" ht="10.5">
      <c r="W87" s="13"/>
    </row>
    <row r="88" ht="10.5">
      <c r="W88" s="13"/>
    </row>
    <row r="89" ht="10.5">
      <c r="W89" s="13"/>
    </row>
    <row r="90" ht="10.5">
      <c r="W90" s="13"/>
    </row>
    <row r="91" ht="10.5">
      <c r="W91" s="13"/>
    </row>
    <row r="92" ht="10.5">
      <c r="W92" s="13"/>
    </row>
    <row r="93" ht="10.5">
      <c r="W93" s="13"/>
    </row>
    <row r="94" ht="10.5">
      <c r="W94" s="13"/>
    </row>
    <row r="95" ht="10.5">
      <c r="W95" s="13"/>
    </row>
    <row r="96" ht="10.5">
      <c r="W96" s="13"/>
    </row>
    <row r="97" ht="10.5">
      <c r="W97" s="13"/>
    </row>
    <row r="98" ht="10.5">
      <c r="W98" s="13"/>
    </row>
    <row r="99" ht="10.5">
      <c r="W99" s="13"/>
    </row>
    <row r="100" ht="10.5">
      <c r="W100" s="13"/>
    </row>
    <row r="101" ht="10.5">
      <c r="W101" s="13"/>
    </row>
    <row r="102" ht="10.5">
      <c r="W102" s="13"/>
    </row>
    <row r="103" ht="10.5">
      <c r="W103" s="15"/>
    </row>
    <row r="104" ht="10.5">
      <c r="W104" s="16"/>
    </row>
    <row r="105" ht="10.5">
      <c r="W105" s="16"/>
    </row>
    <row r="106" ht="10.5">
      <c r="W106" s="16"/>
    </row>
    <row r="107" ht="10.5">
      <c r="W107" s="16"/>
    </row>
  </sheetData>
  <sheetProtection/>
  <autoFilter ref="B4:BB4"/>
  <mergeCells count="4">
    <mergeCell ref="B3:C3"/>
    <mergeCell ref="B1:BA1"/>
    <mergeCell ref="B5:BA5"/>
    <mergeCell ref="B54:BA54"/>
  </mergeCells>
  <printOptions horizontalCentered="1"/>
  <pageMargins left="0.7874015748031497" right="0.7874015748031497" top="0.5511811023622047" bottom="0.35433070866141736" header="0.5118110236220472" footer="0.31496062992125984"/>
  <pageSetup fitToHeight="1" fitToWidth="1" horizontalDpi="400" verticalDpi="4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="85" zoomScaleNormal="85" zoomScalePageLayoutView="0" workbookViewId="0" topLeftCell="A1">
      <selection activeCell="D36" sqref="D36:D37"/>
    </sheetView>
  </sheetViews>
  <sheetFormatPr defaultColWidth="8.796875" defaultRowHeight="15"/>
  <cols>
    <col min="1" max="10" width="11.69921875" style="19" customWidth="1"/>
    <col min="11" max="16384" width="8.69921875" style="19" customWidth="1"/>
  </cols>
  <sheetData>
    <row r="1" spans="1:10" ht="30" customHeight="1">
      <c r="A1" s="17" t="s">
        <v>224</v>
      </c>
      <c r="B1" s="18"/>
      <c r="C1" s="17"/>
      <c r="D1" s="18"/>
      <c r="E1" s="18"/>
      <c r="F1" s="18"/>
      <c r="G1" s="18"/>
      <c r="H1" s="18"/>
      <c r="I1" s="18"/>
      <c r="J1" s="18"/>
    </row>
    <row r="2" spans="8:10" ht="24.75" customHeight="1" thickBot="1">
      <c r="H2" s="20"/>
      <c r="J2" s="105" t="str">
        <f>'死亡災害(業種別）'!P3</f>
        <v>（平成23年10月7日現在）</v>
      </c>
    </row>
    <row r="3" spans="1:10" ht="24.75" customHeight="1" thickBot="1">
      <c r="A3" s="21" t="s">
        <v>146</v>
      </c>
      <c r="B3" s="22" t="s">
        <v>37</v>
      </c>
      <c r="C3" s="22" t="s">
        <v>5</v>
      </c>
      <c r="D3" s="22" t="s">
        <v>41</v>
      </c>
      <c r="E3" s="22" t="s">
        <v>45</v>
      </c>
      <c r="F3" s="22" t="s">
        <v>48</v>
      </c>
      <c r="G3" s="22" t="s">
        <v>147</v>
      </c>
      <c r="H3" s="22" t="s">
        <v>8</v>
      </c>
      <c r="I3" s="22" t="s">
        <v>9</v>
      </c>
      <c r="J3" s="23" t="s">
        <v>63</v>
      </c>
    </row>
    <row r="4" spans="1:10" ht="24.75" customHeight="1">
      <c r="A4" s="24" t="s">
        <v>148</v>
      </c>
      <c r="B4" s="25">
        <v>11</v>
      </c>
      <c r="C4" s="25">
        <v>0</v>
      </c>
      <c r="D4" s="25">
        <v>28</v>
      </c>
      <c r="E4" s="25">
        <v>3</v>
      </c>
      <c r="F4" s="25">
        <v>8</v>
      </c>
      <c r="G4" s="25">
        <v>1</v>
      </c>
      <c r="H4" s="25">
        <v>3</v>
      </c>
      <c r="I4" s="25">
        <v>20</v>
      </c>
      <c r="J4" s="75">
        <v>74</v>
      </c>
    </row>
    <row r="5" spans="1:10" ht="24.75" customHeight="1">
      <c r="A5" s="24" t="s">
        <v>149</v>
      </c>
      <c r="B5" s="25">
        <v>15</v>
      </c>
      <c r="C5" s="25">
        <v>1</v>
      </c>
      <c r="D5" s="25">
        <v>26</v>
      </c>
      <c r="E5" s="25">
        <v>3</v>
      </c>
      <c r="F5" s="25">
        <v>7</v>
      </c>
      <c r="G5" s="25">
        <v>0</v>
      </c>
      <c r="H5" s="25">
        <v>4</v>
      </c>
      <c r="I5" s="25">
        <v>23</v>
      </c>
      <c r="J5" s="76">
        <v>79</v>
      </c>
    </row>
    <row r="6" spans="1:10" ht="24.75" customHeight="1">
      <c r="A6" s="24" t="s">
        <v>150</v>
      </c>
      <c r="B6" s="25">
        <v>21</v>
      </c>
      <c r="C6" s="25">
        <v>0</v>
      </c>
      <c r="D6" s="25">
        <v>20</v>
      </c>
      <c r="E6" s="25">
        <v>0</v>
      </c>
      <c r="F6" s="25">
        <v>11</v>
      </c>
      <c r="G6" s="25">
        <v>1</v>
      </c>
      <c r="H6" s="25">
        <v>4</v>
      </c>
      <c r="I6" s="25">
        <v>35</v>
      </c>
      <c r="J6" s="26">
        <v>92</v>
      </c>
    </row>
    <row r="7" spans="1:10" ht="24.75" customHeight="1">
      <c r="A7" s="24" t="s">
        <v>151</v>
      </c>
      <c r="B7" s="25">
        <v>15</v>
      </c>
      <c r="C7" s="25">
        <v>0</v>
      </c>
      <c r="D7" s="25">
        <v>23</v>
      </c>
      <c r="E7" s="25">
        <v>1</v>
      </c>
      <c r="F7" s="25">
        <v>12</v>
      </c>
      <c r="G7" s="25">
        <v>1</v>
      </c>
      <c r="H7" s="25">
        <v>2</v>
      </c>
      <c r="I7" s="25">
        <v>23</v>
      </c>
      <c r="J7" s="26">
        <v>77</v>
      </c>
    </row>
    <row r="8" spans="1:10" ht="24.75" customHeight="1">
      <c r="A8" s="24" t="s">
        <v>152</v>
      </c>
      <c r="B8" s="25">
        <v>19</v>
      </c>
      <c r="C8" s="25">
        <v>1</v>
      </c>
      <c r="D8" s="25">
        <v>27</v>
      </c>
      <c r="E8" s="25">
        <v>0</v>
      </c>
      <c r="F8" s="25">
        <v>10</v>
      </c>
      <c r="G8" s="25">
        <v>1</v>
      </c>
      <c r="H8" s="25">
        <v>4</v>
      </c>
      <c r="I8" s="25">
        <v>11</v>
      </c>
      <c r="J8" s="26">
        <v>73</v>
      </c>
    </row>
    <row r="9" spans="1:10" ht="24.75" customHeight="1">
      <c r="A9" s="24" t="s">
        <v>153</v>
      </c>
      <c r="B9" s="25">
        <v>15</v>
      </c>
      <c r="C9" s="25">
        <v>3</v>
      </c>
      <c r="D9" s="25">
        <v>23</v>
      </c>
      <c r="E9" s="25">
        <v>1</v>
      </c>
      <c r="F9" s="25">
        <v>12</v>
      </c>
      <c r="G9" s="25">
        <v>0</v>
      </c>
      <c r="H9" s="25">
        <v>2</v>
      </c>
      <c r="I9" s="25">
        <v>25</v>
      </c>
      <c r="J9" s="26">
        <v>81</v>
      </c>
    </row>
    <row r="10" spans="1:10" ht="24.75" customHeight="1">
      <c r="A10" s="24" t="s">
        <v>154</v>
      </c>
      <c r="B10" s="25">
        <v>11</v>
      </c>
      <c r="C10" s="25">
        <v>1</v>
      </c>
      <c r="D10" s="25">
        <v>23</v>
      </c>
      <c r="E10" s="25">
        <v>1</v>
      </c>
      <c r="F10" s="25">
        <v>6</v>
      </c>
      <c r="G10" s="25">
        <v>1</v>
      </c>
      <c r="H10" s="25">
        <v>4</v>
      </c>
      <c r="I10" s="25">
        <v>17</v>
      </c>
      <c r="J10" s="26">
        <v>64</v>
      </c>
    </row>
    <row r="11" spans="1:10" ht="24.75" customHeight="1">
      <c r="A11" s="24" t="s">
        <v>155</v>
      </c>
      <c r="B11" s="25">
        <v>14</v>
      </c>
      <c r="C11" s="25">
        <v>1</v>
      </c>
      <c r="D11" s="25">
        <v>24</v>
      </c>
      <c r="E11" s="25">
        <v>0</v>
      </c>
      <c r="F11" s="25">
        <v>4</v>
      </c>
      <c r="G11" s="25">
        <v>0</v>
      </c>
      <c r="H11" s="25">
        <v>4</v>
      </c>
      <c r="I11" s="25">
        <v>25</v>
      </c>
      <c r="J11" s="26">
        <v>72</v>
      </c>
    </row>
    <row r="12" spans="1:10" ht="24.75" customHeight="1">
      <c r="A12" s="24" t="s">
        <v>156</v>
      </c>
      <c r="B12" s="25">
        <v>10</v>
      </c>
      <c r="C12" s="25">
        <v>1</v>
      </c>
      <c r="D12" s="25">
        <v>12</v>
      </c>
      <c r="E12" s="25">
        <v>2</v>
      </c>
      <c r="F12" s="25">
        <v>6</v>
      </c>
      <c r="G12" s="25">
        <v>0</v>
      </c>
      <c r="H12" s="25">
        <v>1</v>
      </c>
      <c r="I12" s="25">
        <v>17</v>
      </c>
      <c r="J12" s="26">
        <v>49</v>
      </c>
    </row>
    <row r="13" spans="1:10" ht="24.75" customHeight="1">
      <c r="A13" s="24" t="s">
        <v>157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6">
        <v>0</v>
      </c>
    </row>
    <row r="14" spans="1:10" ht="24.75" customHeight="1">
      <c r="A14" s="24" t="s">
        <v>158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6">
        <v>0</v>
      </c>
    </row>
    <row r="15" spans="1:10" ht="24.75" customHeight="1" thickBot="1">
      <c r="A15" s="24" t="s">
        <v>159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6">
        <v>0</v>
      </c>
    </row>
    <row r="16" spans="1:10" ht="24.75" customHeight="1" thickBot="1">
      <c r="A16" s="21" t="s">
        <v>63</v>
      </c>
      <c r="B16" s="27">
        <v>131</v>
      </c>
      <c r="C16" s="27">
        <v>8</v>
      </c>
      <c r="D16" s="27">
        <v>206</v>
      </c>
      <c r="E16" s="27">
        <v>11</v>
      </c>
      <c r="F16" s="27">
        <v>76</v>
      </c>
      <c r="G16" s="27">
        <v>5</v>
      </c>
      <c r="H16" s="27">
        <v>28</v>
      </c>
      <c r="I16" s="27">
        <v>196</v>
      </c>
      <c r="J16" s="28">
        <v>661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="85" zoomScaleNormal="85" zoomScalePageLayoutView="0" workbookViewId="0" topLeftCell="A1">
      <selection activeCell="A1" sqref="A1:W1"/>
    </sheetView>
  </sheetViews>
  <sheetFormatPr defaultColWidth="8.796875" defaultRowHeight="15"/>
  <cols>
    <col min="1" max="1" width="11" style="108" customWidth="1"/>
    <col min="2" max="6" width="4.8984375" style="108" customWidth="1"/>
    <col min="7" max="7" width="4.69921875" style="108" customWidth="1"/>
    <col min="8" max="23" width="4.8984375" style="108" customWidth="1"/>
    <col min="24" max="16384" width="9" style="108" customWidth="1"/>
  </cols>
  <sheetData>
    <row r="1" spans="1:23" ht="24.75" customHeight="1">
      <c r="A1" s="448" t="s">
        <v>277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</row>
    <row r="2" ht="24.75" customHeight="1" thickBot="1">
      <c r="W2" s="104" t="str">
        <f>'死亡災害(業種別）'!P3</f>
        <v>（平成23年10月7日現在）</v>
      </c>
    </row>
    <row r="3" spans="1:23" ht="135" customHeight="1">
      <c r="A3" s="109"/>
      <c r="B3" s="110" t="s">
        <v>160</v>
      </c>
      <c r="C3" s="110" t="s">
        <v>161</v>
      </c>
      <c r="D3" s="110" t="s">
        <v>162</v>
      </c>
      <c r="E3" s="110" t="s">
        <v>163</v>
      </c>
      <c r="F3" s="110" t="s">
        <v>164</v>
      </c>
      <c r="G3" s="110" t="s">
        <v>165</v>
      </c>
      <c r="H3" s="110" t="s">
        <v>166</v>
      </c>
      <c r="I3" s="110" t="s">
        <v>167</v>
      </c>
      <c r="J3" s="110" t="s">
        <v>168</v>
      </c>
      <c r="K3" s="110" t="s">
        <v>169</v>
      </c>
      <c r="L3" s="110" t="s">
        <v>170</v>
      </c>
      <c r="M3" s="110" t="s">
        <v>171</v>
      </c>
      <c r="N3" s="110" t="s">
        <v>172</v>
      </c>
      <c r="O3" s="110" t="s">
        <v>173</v>
      </c>
      <c r="P3" s="110" t="s">
        <v>174</v>
      </c>
      <c r="Q3" s="110" t="s">
        <v>175</v>
      </c>
      <c r="R3" s="110" t="s">
        <v>176</v>
      </c>
      <c r="S3" s="110" t="s">
        <v>177</v>
      </c>
      <c r="T3" s="110" t="s">
        <v>178</v>
      </c>
      <c r="U3" s="110" t="s">
        <v>9</v>
      </c>
      <c r="V3" s="110" t="s">
        <v>179</v>
      </c>
      <c r="W3" s="111" t="s">
        <v>63</v>
      </c>
    </row>
    <row r="4" spans="1:23" ht="30" customHeight="1">
      <c r="A4" s="112" t="s">
        <v>180</v>
      </c>
      <c r="B4" s="113">
        <v>182</v>
      </c>
      <c r="C4" s="113">
        <v>20</v>
      </c>
      <c r="D4" s="113">
        <v>5</v>
      </c>
      <c r="E4" s="113">
        <v>27</v>
      </c>
      <c r="F4" s="113">
        <v>40</v>
      </c>
      <c r="G4" s="113">
        <v>44</v>
      </c>
      <c r="H4" s="113">
        <v>101</v>
      </c>
      <c r="I4" s="113">
        <v>4</v>
      </c>
      <c r="J4" s="113">
        <v>0</v>
      </c>
      <c r="K4" s="113">
        <v>13</v>
      </c>
      <c r="L4" s="113">
        <v>20</v>
      </c>
      <c r="M4" s="113">
        <v>16</v>
      </c>
      <c r="N4" s="113">
        <v>10</v>
      </c>
      <c r="O4" s="113">
        <v>4</v>
      </c>
      <c r="P4" s="113">
        <v>1</v>
      </c>
      <c r="Q4" s="113">
        <v>2</v>
      </c>
      <c r="R4" s="113">
        <v>151</v>
      </c>
      <c r="S4" s="113">
        <v>6</v>
      </c>
      <c r="T4" s="113">
        <v>0</v>
      </c>
      <c r="U4" s="113">
        <v>10</v>
      </c>
      <c r="V4" s="113">
        <v>5</v>
      </c>
      <c r="W4" s="114">
        <v>661</v>
      </c>
    </row>
    <row r="5" spans="1:23" ht="30" customHeight="1">
      <c r="A5" s="112" t="s">
        <v>4</v>
      </c>
      <c r="B5" s="113">
        <v>21</v>
      </c>
      <c r="C5" s="113">
        <v>7</v>
      </c>
      <c r="D5" s="113">
        <v>0</v>
      </c>
      <c r="E5" s="113">
        <v>9</v>
      </c>
      <c r="F5" s="113">
        <v>13</v>
      </c>
      <c r="G5" s="113">
        <v>9</v>
      </c>
      <c r="H5" s="113">
        <v>44</v>
      </c>
      <c r="I5" s="113">
        <v>1</v>
      </c>
      <c r="J5" s="113">
        <v>0</v>
      </c>
      <c r="K5" s="113">
        <v>3</v>
      </c>
      <c r="L5" s="113">
        <v>0</v>
      </c>
      <c r="M5" s="113">
        <v>5</v>
      </c>
      <c r="N5" s="113">
        <v>5</v>
      </c>
      <c r="O5" s="113">
        <v>2</v>
      </c>
      <c r="P5" s="113">
        <v>0</v>
      </c>
      <c r="Q5" s="113">
        <v>0</v>
      </c>
      <c r="R5" s="113">
        <v>10</v>
      </c>
      <c r="S5" s="113">
        <v>0</v>
      </c>
      <c r="T5" s="113">
        <v>0</v>
      </c>
      <c r="U5" s="113">
        <v>2</v>
      </c>
      <c r="V5" s="113">
        <v>0</v>
      </c>
      <c r="W5" s="114">
        <v>131</v>
      </c>
    </row>
    <row r="6" spans="1:23" ht="30" customHeight="1">
      <c r="A6" s="112" t="s">
        <v>5</v>
      </c>
      <c r="B6" s="115">
        <v>4</v>
      </c>
      <c r="C6" s="115">
        <v>1</v>
      </c>
      <c r="D6" s="115">
        <v>0</v>
      </c>
      <c r="E6" s="115">
        <v>0</v>
      </c>
      <c r="F6" s="115">
        <v>0</v>
      </c>
      <c r="G6" s="115">
        <v>0</v>
      </c>
      <c r="H6" s="115">
        <v>3</v>
      </c>
      <c r="I6" s="115">
        <v>0</v>
      </c>
      <c r="J6" s="115">
        <v>0</v>
      </c>
      <c r="K6" s="115">
        <v>0</v>
      </c>
      <c r="L6" s="115">
        <v>0</v>
      </c>
      <c r="M6" s="115">
        <v>0</v>
      </c>
      <c r="N6" s="115">
        <v>0</v>
      </c>
      <c r="O6" s="115">
        <v>0</v>
      </c>
      <c r="P6" s="115">
        <v>0</v>
      </c>
      <c r="Q6" s="115">
        <v>0</v>
      </c>
      <c r="R6" s="115">
        <v>0</v>
      </c>
      <c r="S6" s="115">
        <v>0</v>
      </c>
      <c r="T6" s="115">
        <v>0</v>
      </c>
      <c r="U6" s="115">
        <v>0</v>
      </c>
      <c r="V6" s="115">
        <v>0</v>
      </c>
      <c r="W6" s="114">
        <v>8</v>
      </c>
    </row>
    <row r="7" spans="1:23" ht="30" customHeight="1">
      <c r="A7" s="112" t="s">
        <v>6</v>
      </c>
      <c r="B7" s="113">
        <v>93</v>
      </c>
      <c r="C7" s="113">
        <v>2</v>
      </c>
      <c r="D7" s="113">
        <v>1</v>
      </c>
      <c r="E7" s="113">
        <v>8</v>
      </c>
      <c r="F7" s="113">
        <v>18</v>
      </c>
      <c r="G7" s="113">
        <v>16</v>
      </c>
      <c r="H7" s="113">
        <v>14</v>
      </c>
      <c r="I7" s="113">
        <v>2</v>
      </c>
      <c r="J7" s="113">
        <v>0</v>
      </c>
      <c r="K7" s="113">
        <v>3</v>
      </c>
      <c r="L7" s="113">
        <v>7</v>
      </c>
      <c r="M7" s="113">
        <v>8</v>
      </c>
      <c r="N7" s="113">
        <v>3</v>
      </c>
      <c r="O7" s="113">
        <v>0</v>
      </c>
      <c r="P7" s="113">
        <v>1</v>
      </c>
      <c r="Q7" s="113">
        <v>0</v>
      </c>
      <c r="R7" s="113">
        <v>27</v>
      </c>
      <c r="S7" s="113">
        <v>0</v>
      </c>
      <c r="T7" s="113">
        <v>0</v>
      </c>
      <c r="U7" s="113">
        <v>2</v>
      </c>
      <c r="V7" s="113">
        <v>1</v>
      </c>
      <c r="W7" s="114">
        <v>206</v>
      </c>
    </row>
    <row r="8" spans="1:23" ht="30" customHeight="1">
      <c r="A8" s="116" t="s">
        <v>186</v>
      </c>
      <c r="B8" s="113">
        <v>2</v>
      </c>
      <c r="C8" s="113">
        <v>2</v>
      </c>
      <c r="D8" s="113">
        <v>0</v>
      </c>
      <c r="E8" s="113">
        <v>0</v>
      </c>
      <c r="F8" s="113">
        <v>0</v>
      </c>
      <c r="G8" s="113">
        <v>0</v>
      </c>
      <c r="H8" s="113">
        <v>3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1</v>
      </c>
      <c r="O8" s="113">
        <v>0</v>
      </c>
      <c r="P8" s="113">
        <v>0</v>
      </c>
      <c r="Q8" s="113">
        <v>0</v>
      </c>
      <c r="R8" s="113">
        <v>1</v>
      </c>
      <c r="S8" s="113">
        <v>0</v>
      </c>
      <c r="T8" s="113">
        <v>0</v>
      </c>
      <c r="U8" s="113">
        <v>1</v>
      </c>
      <c r="V8" s="113">
        <v>1</v>
      </c>
      <c r="W8" s="114">
        <v>11</v>
      </c>
    </row>
    <row r="9" spans="1:23" ht="30" customHeight="1">
      <c r="A9" s="116" t="s">
        <v>210</v>
      </c>
      <c r="B9" s="113">
        <v>14</v>
      </c>
      <c r="C9" s="113">
        <v>1</v>
      </c>
      <c r="D9" s="113">
        <v>1</v>
      </c>
      <c r="E9" s="113">
        <v>2</v>
      </c>
      <c r="F9" s="113">
        <v>3</v>
      </c>
      <c r="G9" s="113">
        <v>3</v>
      </c>
      <c r="H9" s="113">
        <v>9</v>
      </c>
      <c r="I9" s="113">
        <v>0</v>
      </c>
      <c r="J9" s="113">
        <v>0</v>
      </c>
      <c r="K9" s="113">
        <v>0</v>
      </c>
      <c r="L9" s="113">
        <v>0</v>
      </c>
      <c r="M9" s="113">
        <v>1</v>
      </c>
      <c r="N9" s="113">
        <v>0</v>
      </c>
      <c r="O9" s="113">
        <v>0</v>
      </c>
      <c r="P9" s="113">
        <v>0</v>
      </c>
      <c r="Q9" s="113">
        <v>0</v>
      </c>
      <c r="R9" s="113">
        <v>41</v>
      </c>
      <c r="S9" s="113">
        <v>0</v>
      </c>
      <c r="T9" s="113">
        <v>0</v>
      </c>
      <c r="U9" s="113">
        <v>1</v>
      </c>
      <c r="V9" s="113">
        <v>0</v>
      </c>
      <c r="W9" s="114">
        <v>76</v>
      </c>
    </row>
    <row r="10" spans="1:23" ht="30" customHeight="1">
      <c r="A10" s="116" t="s">
        <v>7</v>
      </c>
      <c r="B10" s="113">
        <v>2</v>
      </c>
      <c r="C10" s="113">
        <v>0</v>
      </c>
      <c r="D10" s="113">
        <v>0</v>
      </c>
      <c r="E10" s="113">
        <v>0</v>
      </c>
      <c r="F10" s="113">
        <v>1</v>
      </c>
      <c r="G10" s="113">
        <v>1</v>
      </c>
      <c r="H10" s="113">
        <v>1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0</v>
      </c>
      <c r="S10" s="113">
        <v>0</v>
      </c>
      <c r="T10" s="113">
        <v>0</v>
      </c>
      <c r="U10" s="113">
        <v>0</v>
      </c>
      <c r="V10" s="113">
        <v>0</v>
      </c>
      <c r="W10" s="114">
        <v>5</v>
      </c>
    </row>
    <row r="11" spans="1:23" ht="30" customHeight="1">
      <c r="A11" s="112" t="s">
        <v>8</v>
      </c>
      <c r="B11" s="113">
        <v>7</v>
      </c>
      <c r="C11" s="113">
        <v>0</v>
      </c>
      <c r="D11" s="113">
        <v>2</v>
      </c>
      <c r="E11" s="113">
        <v>4</v>
      </c>
      <c r="F11" s="113">
        <v>3</v>
      </c>
      <c r="G11" s="113">
        <v>7</v>
      </c>
      <c r="H11" s="113">
        <v>1</v>
      </c>
      <c r="I11" s="113">
        <v>0</v>
      </c>
      <c r="J11" s="113">
        <v>0</v>
      </c>
      <c r="K11" s="113">
        <v>0</v>
      </c>
      <c r="L11" s="113">
        <v>2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1</v>
      </c>
      <c r="S11" s="113">
        <v>0</v>
      </c>
      <c r="T11" s="113">
        <v>0</v>
      </c>
      <c r="U11" s="113">
        <v>1</v>
      </c>
      <c r="V11" s="113">
        <v>0</v>
      </c>
      <c r="W11" s="114">
        <v>28</v>
      </c>
    </row>
    <row r="12" spans="1:23" ht="30" customHeight="1" thickBot="1">
      <c r="A12" s="117" t="s">
        <v>9</v>
      </c>
      <c r="B12" s="118">
        <v>39</v>
      </c>
      <c r="C12" s="118">
        <v>7</v>
      </c>
      <c r="D12" s="118">
        <v>1</v>
      </c>
      <c r="E12" s="118">
        <v>4</v>
      </c>
      <c r="F12" s="118">
        <v>2</v>
      </c>
      <c r="G12" s="118">
        <v>8</v>
      </c>
      <c r="H12" s="118">
        <v>26</v>
      </c>
      <c r="I12" s="118">
        <v>1</v>
      </c>
      <c r="J12" s="118">
        <v>0</v>
      </c>
      <c r="K12" s="118">
        <v>7</v>
      </c>
      <c r="L12" s="118">
        <v>11</v>
      </c>
      <c r="M12" s="118">
        <v>2</v>
      </c>
      <c r="N12" s="118">
        <v>1</v>
      </c>
      <c r="O12" s="118">
        <v>2</v>
      </c>
      <c r="P12" s="118">
        <v>0</v>
      </c>
      <c r="Q12" s="118">
        <v>2</v>
      </c>
      <c r="R12" s="118">
        <v>71</v>
      </c>
      <c r="S12" s="118">
        <v>6</v>
      </c>
      <c r="T12" s="118">
        <v>0</v>
      </c>
      <c r="U12" s="118">
        <v>3</v>
      </c>
      <c r="V12" s="118">
        <v>3</v>
      </c>
      <c r="W12" s="119">
        <v>196</v>
      </c>
    </row>
    <row r="13" spans="1:23" ht="13.5" customHeight="1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7" spans="1:23" ht="24" customHeight="1">
      <c r="A17" s="448" t="s">
        <v>225</v>
      </c>
      <c r="B17" s="448"/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</row>
    <row r="18" ht="24" customHeight="1" thickBot="1">
      <c r="W18" s="104" t="s">
        <v>292</v>
      </c>
    </row>
    <row r="19" spans="1:23" ht="135" customHeight="1">
      <c r="A19" s="109"/>
      <c r="B19" s="110" t="s">
        <v>160</v>
      </c>
      <c r="C19" s="110" t="s">
        <v>161</v>
      </c>
      <c r="D19" s="110" t="s">
        <v>162</v>
      </c>
      <c r="E19" s="110" t="s">
        <v>163</v>
      </c>
      <c r="F19" s="110" t="s">
        <v>164</v>
      </c>
      <c r="G19" s="110" t="s">
        <v>165</v>
      </c>
      <c r="H19" s="110" t="s">
        <v>166</v>
      </c>
      <c r="I19" s="110" t="s">
        <v>167</v>
      </c>
      <c r="J19" s="110" t="s">
        <v>168</v>
      </c>
      <c r="K19" s="110" t="s">
        <v>169</v>
      </c>
      <c r="L19" s="110" t="s">
        <v>170</v>
      </c>
      <c r="M19" s="110" t="s">
        <v>171</v>
      </c>
      <c r="N19" s="110" t="s">
        <v>172</v>
      </c>
      <c r="O19" s="110" t="s">
        <v>173</v>
      </c>
      <c r="P19" s="110" t="s">
        <v>174</v>
      </c>
      <c r="Q19" s="110" t="s">
        <v>175</v>
      </c>
      <c r="R19" s="110" t="s">
        <v>176</v>
      </c>
      <c r="S19" s="110" t="s">
        <v>177</v>
      </c>
      <c r="T19" s="110" t="s">
        <v>178</v>
      </c>
      <c r="U19" s="110" t="s">
        <v>9</v>
      </c>
      <c r="V19" s="110" t="s">
        <v>179</v>
      </c>
      <c r="W19" s="111" t="s">
        <v>63</v>
      </c>
    </row>
    <row r="20" spans="1:23" ht="30" customHeight="1">
      <c r="A20" s="112" t="s">
        <v>180</v>
      </c>
      <c r="B20" s="113">
        <v>208</v>
      </c>
      <c r="C20" s="113">
        <v>21</v>
      </c>
      <c r="D20" s="113">
        <v>1</v>
      </c>
      <c r="E20" s="113">
        <v>41</v>
      </c>
      <c r="F20" s="113">
        <v>40</v>
      </c>
      <c r="G20" s="113">
        <v>48</v>
      </c>
      <c r="H20" s="113">
        <v>116</v>
      </c>
      <c r="I20" s="113">
        <v>6</v>
      </c>
      <c r="J20" s="113">
        <v>0</v>
      </c>
      <c r="K20" s="113">
        <v>16</v>
      </c>
      <c r="L20" s="113">
        <v>37</v>
      </c>
      <c r="M20" s="113">
        <v>13</v>
      </c>
      <c r="N20" s="113">
        <v>7</v>
      </c>
      <c r="O20" s="113">
        <v>4</v>
      </c>
      <c r="P20" s="113">
        <v>2</v>
      </c>
      <c r="Q20" s="113">
        <v>2</v>
      </c>
      <c r="R20" s="113">
        <v>197</v>
      </c>
      <c r="S20" s="113">
        <v>6</v>
      </c>
      <c r="T20" s="113">
        <v>0</v>
      </c>
      <c r="U20" s="113">
        <v>12</v>
      </c>
      <c r="V20" s="113">
        <v>3</v>
      </c>
      <c r="W20" s="114">
        <v>780</v>
      </c>
    </row>
    <row r="21" spans="1:23" ht="30" customHeight="1">
      <c r="A21" s="112" t="s">
        <v>4</v>
      </c>
      <c r="B21" s="113">
        <v>25</v>
      </c>
      <c r="C21" s="113">
        <v>5</v>
      </c>
      <c r="D21" s="113">
        <v>0</v>
      </c>
      <c r="E21" s="113">
        <v>10</v>
      </c>
      <c r="F21" s="113">
        <v>8</v>
      </c>
      <c r="G21" s="113">
        <v>9</v>
      </c>
      <c r="H21" s="113">
        <v>44</v>
      </c>
      <c r="I21" s="113">
        <v>1</v>
      </c>
      <c r="J21" s="113">
        <v>0</v>
      </c>
      <c r="K21" s="113">
        <v>3</v>
      </c>
      <c r="L21" s="113">
        <v>8</v>
      </c>
      <c r="M21" s="113">
        <v>3</v>
      </c>
      <c r="N21" s="113">
        <v>4</v>
      </c>
      <c r="O21" s="113">
        <v>2</v>
      </c>
      <c r="P21" s="113">
        <v>0</v>
      </c>
      <c r="Q21" s="113">
        <v>0</v>
      </c>
      <c r="R21" s="113">
        <v>7</v>
      </c>
      <c r="S21" s="113">
        <v>0</v>
      </c>
      <c r="T21" s="113">
        <v>0</v>
      </c>
      <c r="U21" s="113">
        <v>4</v>
      </c>
      <c r="V21" s="113">
        <v>1</v>
      </c>
      <c r="W21" s="114">
        <v>134</v>
      </c>
    </row>
    <row r="22" spans="1:23" ht="30" customHeight="1">
      <c r="A22" s="112" t="s">
        <v>5</v>
      </c>
      <c r="B22" s="115">
        <v>2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1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1</v>
      </c>
      <c r="S22" s="115">
        <v>0</v>
      </c>
      <c r="T22" s="115">
        <v>0</v>
      </c>
      <c r="U22" s="115">
        <v>0</v>
      </c>
      <c r="V22" s="115">
        <v>0</v>
      </c>
      <c r="W22" s="114">
        <v>4</v>
      </c>
    </row>
    <row r="23" spans="1:23" ht="30" customHeight="1">
      <c r="A23" s="112" t="s">
        <v>6</v>
      </c>
      <c r="B23" s="113">
        <v>107</v>
      </c>
      <c r="C23" s="113">
        <v>8</v>
      </c>
      <c r="D23" s="113">
        <v>0</v>
      </c>
      <c r="E23" s="113">
        <v>11</v>
      </c>
      <c r="F23" s="113">
        <v>16</v>
      </c>
      <c r="G23" s="113">
        <v>13</v>
      </c>
      <c r="H23" s="113">
        <v>24</v>
      </c>
      <c r="I23" s="113">
        <v>2</v>
      </c>
      <c r="J23" s="113">
        <v>0</v>
      </c>
      <c r="K23" s="113">
        <v>3</v>
      </c>
      <c r="L23" s="113">
        <v>14</v>
      </c>
      <c r="M23" s="113">
        <v>8</v>
      </c>
      <c r="N23" s="113">
        <v>2</v>
      </c>
      <c r="O23" s="113">
        <v>1</v>
      </c>
      <c r="P23" s="113">
        <v>1</v>
      </c>
      <c r="Q23" s="113">
        <v>2</v>
      </c>
      <c r="R23" s="113">
        <v>28</v>
      </c>
      <c r="S23" s="113">
        <v>0</v>
      </c>
      <c r="T23" s="113">
        <v>0</v>
      </c>
      <c r="U23" s="113">
        <v>1</v>
      </c>
      <c r="V23" s="113">
        <v>1</v>
      </c>
      <c r="W23" s="114">
        <v>242</v>
      </c>
    </row>
    <row r="24" spans="1:23" ht="30" customHeight="1">
      <c r="A24" s="116" t="s">
        <v>186</v>
      </c>
      <c r="B24" s="113">
        <v>1</v>
      </c>
      <c r="C24" s="113">
        <v>1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6</v>
      </c>
      <c r="S24" s="113">
        <v>3</v>
      </c>
      <c r="T24" s="113">
        <v>0</v>
      </c>
      <c r="U24" s="113">
        <v>1</v>
      </c>
      <c r="V24" s="113">
        <v>0</v>
      </c>
      <c r="W24" s="114">
        <v>12</v>
      </c>
    </row>
    <row r="25" spans="1:23" ht="30" customHeight="1">
      <c r="A25" s="116" t="s">
        <v>210</v>
      </c>
      <c r="B25" s="113">
        <v>8</v>
      </c>
      <c r="C25" s="113">
        <v>1</v>
      </c>
      <c r="D25" s="113">
        <v>0</v>
      </c>
      <c r="E25" s="113">
        <v>9</v>
      </c>
      <c r="F25" s="113">
        <v>4</v>
      </c>
      <c r="G25" s="113">
        <v>5</v>
      </c>
      <c r="H25" s="113">
        <v>7</v>
      </c>
      <c r="I25" s="113">
        <v>0</v>
      </c>
      <c r="J25" s="113">
        <v>0</v>
      </c>
      <c r="K25" s="113">
        <v>0</v>
      </c>
      <c r="L25" s="113">
        <v>2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68</v>
      </c>
      <c r="S25" s="113">
        <v>0</v>
      </c>
      <c r="T25" s="113">
        <v>0</v>
      </c>
      <c r="U25" s="113">
        <v>0</v>
      </c>
      <c r="V25" s="113">
        <v>0</v>
      </c>
      <c r="W25" s="114">
        <v>104</v>
      </c>
    </row>
    <row r="26" spans="1:23" ht="30" customHeight="1">
      <c r="A26" s="116" t="s">
        <v>7</v>
      </c>
      <c r="B26" s="113">
        <v>1</v>
      </c>
      <c r="C26" s="113">
        <v>0</v>
      </c>
      <c r="D26" s="113">
        <v>0</v>
      </c>
      <c r="E26" s="113">
        <v>0</v>
      </c>
      <c r="F26" s="113">
        <v>1</v>
      </c>
      <c r="G26" s="113">
        <v>1</v>
      </c>
      <c r="H26" s="113">
        <v>2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4">
        <v>5</v>
      </c>
    </row>
    <row r="27" spans="1:23" ht="30" customHeight="1">
      <c r="A27" s="112" t="s">
        <v>8</v>
      </c>
      <c r="B27" s="113">
        <v>10</v>
      </c>
      <c r="C27" s="113">
        <v>1</v>
      </c>
      <c r="D27" s="113">
        <v>0</v>
      </c>
      <c r="E27" s="113">
        <v>6</v>
      </c>
      <c r="F27" s="113">
        <v>7</v>
      </c>
      <c r="G27" s="113">
        <v>10</v>
      </c>
      <c r="H27" s="113">
        <v>2</v>
      </c>
      <c r="I27" s="113">
        <v>2</v>
      </c>
      <c r="J27" s="113">
        <v>0</v>
      </c>
      <c r="K27" s="113">
        <v>0</v>
      </c>
      <c r="L27" s="113">
        <v>1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2</v>
      </c>
      <c r="S27" s="113">
        <v>0</v>
      </c>
      <c r="T27" s="113">
        <v>0</v>
      </c>
      <c r="U27" s="113">
        <v>0</v>
      </c>
      <c r="V27" s="113">
        <v>0</v>
      </c>
      <c r="W27" s="114">
        <v>41</v>
      </c>
    </row>
    <row r="28" spans="1:23" ht="30" customHeight="1" thickBot="1">
      <c r="A28" s="117" t="s">
        <v>9</v>
      </c>
      <c r="B28" s="118">
        <v>54</v>
      </c>
      <c r="C28" s="118">
        <v>5</v>
      </c>
      <c r="D28" s="118">
        <v>1</v>
      </c>
      <c r="E28" s="118">
        <v>5</v>
      </c>
      <c r="F28" s="118">
        <v>4</v>
      </c>
      <c r="G28" s="118">
        <v>10</v>
      </c>
      <c r="H28" s="118">
        <v>36</v>
      </c>
      <c r="I28" s="118">
        <v>1</v>
      </c>
      <c r="J28" s="118">
        <v>0</v>
      </c>
      <c r="K28" s="118">
        <v>10</v>
      </c>
      <c r="L28" s="118">
        <v>12</v>
      </c>
      <c r="M28" s="118">
        <v>2</v>
      </c>
      <c r="N28" s="118">
        <v>1</v>
      </c>
      <c r="O28" s="118">
        <v>1</v>
      </c>
      <c r="P28" s="118">
        <v>1</v>
      </c>
      <c r="Q28" s="118">
        <v>0</v>
      </c>
      <c r="R28" s="118">
        <v>85</v>
      </c>
      <c r="S28" s="118">
        <v>3</v>
      </c>
      <c r="T28" s="118">
        <v>0</v>
      </c>
      <c r="U28" s="118">
        <v>6</v>
      </c>
      <c r="V28" s="118">
        <v>1</v>
      </c>
      <c r="W28" s="119">
        <v>238</v>
      </c>
    </row>
    <row r="33" spans="1:23" ht="24" customHeight="1">
      <c r="A33" s="448" t="s">
        <v>223</v>
      </c>
      <c r="B33" s="448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</row>
    <row r="34" ht="24" customHeight="1" thickBot="1">
      <c r="W34" s="104" t="str">
        <f>W2</f>
        <v>（平成23年10月7日現在）</v>
      </c>
    </row>
    <row r="35" spans="1:23" ht="135" customHeight="1">
      <c r="A35" s="109"/>
      <c r="B35" s="110" t="s">
        <v>160</v>
      </c>
      <c r="C35" s="110" t="s">
        <v>161</v>
      </c>
      <c r="D35" s="110" t="s">
        <v>162</v>
      </c>
      <c r="E35" s="110" t="s">
        <v>163</v>
      </c>
      <c r="F35" s="110" t="s">
        <v>164</v>
      </c>
      <c r="G35" s="110" t="s">
        <v>165</v>
      </c>
      <c r="H35" s="110" t="s">
        <v>166</v>
      </c>
      <c r="I35" s="110" t="s">
        <v>167</v>
      </c>
      <c r="J35" s="110" t="s">
        <v>168</v>
      </c>
      <c r="K35" s="110" t="s">
        <v>169</v>
      </c>
      <c r="L35" s="110" t="s">
        <v>170</v>
      </c>
      <c r="M35" s="110" t="s">
        <v>171</v>
      </c>
      <c r="N35" s="110" t="s">
        <v>172</v>
      </c>
      <c r="O35" s="110" t="s">
        <v>173</v>
      </c>
      <c r="P35" s="110" t="s">
        <v>174</v>
      </c>
      <c r="Q35" s="110" t="s">
        <v>175</v>
      </c>
      <c r="R35" s="110" t="s">
        <v>176</v>
      </c>
      <c r="S35" s="110" t="s">
        <v>177</v>
      </c>
      <c r="T35" s="110" t="s">
        <v>178</v>
      </c>
      <c r="U35" s="110" t="s">
        <v>9</v>
      </c>
      <c r="V35" s="110" t="s">
        <v>179</v>
      </c>
      <c r="W35" s="111" t="s">
        <v>63</v>
      </c>
    </row>
    <row r="36" spans="1:23" ht="30" customHeight="1">
      <c r="A36" s="112" t="s">
        <v>180</v>
      </c>
      <c r="B36" s="122">
        <v>-26</v>
      </c>
      <c r="C36" s="122">
        <v>-1</v>
      </c>
      <c r="D36" s="122">
        <v>4</v>
      </c>
      <c r="E36" s="122">
        <v>-14</v>
      </c>
      <c r="F36" s="122">
        <v>0</v>
      </c>
      <c r="G36" s="122">
        <v>-4</v>
      </c>
      <c r="H36" s="122">
        <v>-15</v>
      </c>
      <c r="I36" s="122">
        <v>-2</v>
      </c>
      <c r="J36" s="122">
        <v>0</v>
      </c>
      <c r="K36" s="122">
        <v>-3</v>
      </c>
      <c r="L36" s="122">
        <v>-17</v>
      </c>
      <c r="M36" s="122">
        <v>3</v>
      </c>
      <c r="N36" s="122">
        <v>3</v>
      </c>
      <c r="O36" s="122">
        <v>0</v>
      </c>
      <c r="P36" s="122">
        <v>-1</v>
      </c>
      <c r="Q36" s="122">
        <v>0</v>
      </c>
      <c r="R36" s="122">
        <v>-46</v>
      </c>
      <c r="S36" s="122">
        <v>0</v>
      </c>
      <c r="T36" s="122">
        <v>0</v>
      </c>
      <c r="U36" s="122">
        <v>-2</v>
      </c>
      <c r="V36" s="122">
        <v>2</v>
      </c>
      <c r="W36" s="123">
        <v>-119</v>
      </c>
    </row>
    <row r="37" spans="1:23" ht="30" customHeight="1">
      <c r="A37" s="112" t="s">
        <v>4</v>
      </c>
      <c r="B37" s="122">
        <v>-4</v>
      </c>
      <c r="C37" s="122">
        <v>2</v>
      </c>
      <c r="D37" s="122">
        <v>0</v>
      </c>
      <c r="E37" s="122">
        <v>-1</v>
      </c>
      <c r="F37" s="122">
        <v>5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-8</v>
      </c>
      <c r="M37" s="122">
        <v>2</v>
      </c>
      <c r="N37" s="122">
        <v>1</v>
      </c>
      <c r="O37" s="122">
        <v>0</v>
      </c>
      <c r="P37" s="122">
        <v>0</v>
      </c>
      <c r="Q37" s="122">
        <v>0</v>
      </c>
      <c r="R37" s="122">
        <v>3</v>
      </c>
      <c r="S37" s="122">
        <v>0</v>
      </c>
      <c r="T37" s="122">
        <v>0</v>
      </c>
      <c r="U37" s="122">
        <v>-2</v>
      </c>
      <c r="V37" s="122">
        <v>-1</v>
      </c>
      <c r="W37" s="123">
        <v>-3</v>
      </c>
    </row>
    <row r="38" spans="1:23" ht="30.75" customHeight="1">
      <c r="A38" s="112" t="s">
        <v>5</v>
      </c>
      <c r="B38" s="122">
        <v>2</v>
      </c>
      <c r="C38" s="122">
        <v>1</v>
      </c>
      <c r="D38" s="122">
        <v>0</v>
      </c>
      <c r="E38" s="122">
        <v>0</v>
      </c>
      <c r="F38" s="122">
        <v>0</v>
      </c>
      <c r="G38" s="122">
        <v>0</v>
      </c>
      <c r="H38" s="122">
        <v>2</v>
      </c>
      <c r="I38" s="122">
        <v>0</v>
      </c>
      <c r="J38" s="122">
        <v>0</v>
      </c>
      <c r="K38" s="122">
        <v>0</v>
      </c>
      <c r="L38" s="122">
        <v>0</v>
      </c>
      <c r="M38" s="122">
        <v>0</v>
      </c>
      <c r="N38" s="122">
        <v>0</v>
      </c>
      <c r="O38" s="122">
        <v>0</v>
      </c>
      <c r="P38" s="122">
        <v>0</v>
      </c>
      <c r="Q38" s="122">
        <v>0</v>
      </c>
      <c r="R38" s="122">
        <v>-1</v>
      </c>
      <c r="S38" s="122">
        <v>0</v>
      </c>
      <c r="T38" s="122">
        <v>0</v>
      </c>
      <c r="U38" s="122">
        <v>0</v>
      </c>
      <c r="V38" s="122">
        <v>0</v>
      </c>
      <c r="W38" s="123">
        <v>4</v>
      </c>
    </row>
    <row r="39" spans="1:23" ht="30" customHeight="1">
      <c r="A39" s="112" t="s">
        <v>6</v>
      </c>
      <c r="B39" s="122">
        <v>-14</v>
      </c>
      <c r="C39" s="122">
        <v>-6</v>
      </c>
      <c r="D39" s="122">
        <v>1</v>
      </c>
      <c r="E39" s="122">
        <v>-3</v>
      </c>
      <c r="F39" s="122">
        <v>2</v>
      </c>
      <c r="G39" s="122">
        <v>3</v>
      </c>
      <c r="H39" s="122">
        <v>-10</v>
      </c>
      <c r="I39" s="122">
        <v>0</v>
      </c>
      <c r="J39" s="122">
        <v>0</v>
      </c>
      <c r="K39" s="122">
        <v>0</v>
      </c>
      <c r="L39" s="122">
        <v>-7</v>
      </c>
      <c r="M39" s="122">
        <v>0</v>
      </c>
      <c r="N39" s="122">
        <v>1</v>
      </c>
      <c r="O39" s="122">
        <v>-1</v>
      </c>
      <c r="P39" s="122">
        <v>0</v>
      </c>
      <c r="Q39" s="122">
        <v>-2</v>
      </c>
      <c r="R39" s="122">
        <v>-1</v>
      </c>
      <c r="S39" s="122">
        <v>0</v>
      </c>
      <c r="T39" s="122">
        <v>0</v>
      </c>
      <c r="U39" s="122">
        <v>1</v>
      </c>
      <c r="V39" s="122">
        <v>0</v>
      </c>
      <c r="W39" s="123">
        <v>-36</v>
      </c>
    </row>
    <row r="40" spans="1:23" ht="30" customHeight="1">
      <c r="A40" s="116" t="s">
        <v>186</v>
      </c>
      <c r="B40" s="122">
        <v>1</v>
      </c>
      <c r="C40" s="122">
        <v>1</v>
      </c>
      <c r="D40" s="122">
        <v>0</v>
      </c>
      <c r="E40" s="122">
        <v>0</v>
      </c>
      <c r="F40" s="122">
        <v>0</v>
      </c>
      <c r="G40" s="122">
        <v>0</v>
      </c>
      <c r="H40" s="122">
        <v>3</v>
      </c>
      <c r="I40" s="122">
        <v>0</v>
      </c>
      <c r="J40" s="122">
        <v>0</v>
      </c>
      <c r="K40" s="122">
        <v>0</v>
      </c>
      <c r="L40" s="122">
        <v>0</v>
      </c>
      <c r="M40" s="122">
        <v>0</v>
      </c>
      <c r="N40" s="122">
        <v>1</v>
      </c>
      <c r="O40" s="122">
        <v>0</v>
      </c>
      <c r="P40" s="122">
        <v>0</v>
      </c>
      <c r="Q40" s="122">
        <v>0</v>
      </c>
      <c r="R40" s="122">
        <v>-5</v>
      </c>
      <c r="S40" s="122">
        <v>-3</v>
      </c>
      <c r="T40" s="122">
        <v>0</v>
      </c>
      <c r="U40" s="122">
        <v>0</v>
      </c>
      <c r="V40" s="122">
        <v>1</v>
      </c>
      <c r="W40" s="123">
        <v>-1</v>
      </c>
    </row>
    <row r="41" spans="1:23" ht="30" customHeight="1">
      <c r="A41" s="116" t="s">
        <v>210</v>
      </c>
      <c r="B41" s="122">
        <v>6</v>
      </c>
      <c r="C41" s="122">
        <v>0</v>
      </c>
      <c r="D41" s="122">
        <v>1</v>
      </c>
      <c r="E41" s="122">
        <v>-7</v>
      </c>
      <c r="F41" s="122">
        <v>-1</v>
      </c>
      <c r="G41" s="122">
        <v>-2</v>
      </c>
      <c r="H41" s="122">
        <v>2</v>
      </c>
      <c r="I41" s="122">
        <v>0</v>
      </c>
      <c r="J41" s="122">
        <v>0</v>
      </c>
      <c r="K41" s="122">
        <v>0</v>
      </c>
      <c r="L41" s="122">
        <v>-2</v>
      </c>
      <c r="M41" s="122">
        <v>1</v>
      </c>
      <c r="N41" s="122">
        <v>0</v>
      </c>
      <c r="O41" s="122">
        <v>0</v>
      </c>
      <c r="P41" s="122">
        <v>0</v>
      </c>
      <c r="Q41" s="122">
        <v>0</v>
      </c>
      <c r="R41" s="122">
        <v>-27</v>
      </c>
      <c r="S41" s="122">
        <v>0</v>
      </c>
      <c r="T41" s="122">
        <v>0</v>
      </c>
      <c r="U41" s="122">
        <v>1</v>
      </c>
      <c r="V41" s="122">
        <v>0</v>
      </c>
      <c r="W41" s="123">
        <v>-28</v>
      </c>
    </row>
    <row r="42" spans="1:23" ht="30" customHeight="1">
      <c r="A42" s="116" t="s">
        <v>7</v>
      </c>
      <c r="B42" s="122">
        <v>1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-1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2">
        <v>0</v>
      </c>
      <c r="P42" s="122">
        <v>0</v>
      </c>
      <c r="Q42" s="122">
        <v>0</v>
      </c>
      <c r="R42" s="122">
        <v>0</v>
      </c>
      <c r="S42" s="122">
        <v>0</v>
      </c>
      <c r="T42" s="122">
        <v>0</v>
      </c>
      <c r="U42" s="122">
        <v>0</v>
      </c>
      <c r="V42" s="122">
        <v>0</v>
      </c>
      <c r="W42" s="123">
        <v>0</v>
      </c>
    </row>
    <row r="43" spans="1:23" ht="30" customHeight="1">
      <c r="A43" s="112" t="s">
        <v>8</v>
      </c>
      <c r="B43" s="122">
        <v>-3</v>
      </c>
      <c r="C43" s="122">
        <v>-1</v>
      </c>
      <c r="D43" s="122">
        <v>2</v>
      </c>
      <c r="E43" s="122">
        <v>-2</v>
      </c>
      <c r="F43" s="122">
        <v>-4</v>
      </c>
      <c r="G43" s="122">
        <v>-3</v>
      </c>
      <c r="H43" s="122">
        <v>-1</v>
      </c>
      <c r="I43" s="122">
        <v>-2</v>
      </c>
      <c r="J43" s="122">
        <v>0</v>
      </c>
      <c r="K43" s="122">
        <v>0</v>
      </c>
      <c r="L43" s="122">
        <v>1</v>
      </c>
      <c r="M43" s="122">
        <v>0</v>
      </c>
      <c r="N43" s="122">
        <v>0</v>
      </c>
      <c r="O43" s="122">
        <v>0</v>
      </c>
      <c r="P43" s="122">
        <v>0</v>
      </c>
      <c r="Q43" s="122">
        <v>0</v>
      </c>
      <c r="R43" s="122">
        <v>-1</v>
      </c>
      <c r="S43" s="122">
        <v>0</v>
      </c>
      <c r="T43" s="122">
        <v>0</v>
      </c>
      <c r="U43" s="122">
        <v>1</v>
      </c>
      <c r="V43" s="122">
        <v>0</v>
      </c>
      <c r="W43" s="123">
        <v>-13</v>
      </c>
    </row>
    <row r="44" spans="1:23" ht="30" customHeight="1" thickBot="1">
      <c r="A44" s="117" t="s">
        <v>9</v>
      </c>
      <c r="B44" s="124">
        <v>-15</v>
      </c>
      <c r="C44" s="124">
        <v>2</v>
      </c>
      <c r="D44" s="124">
        <v>0</v>
      </c>
      <c r="E44" s="124">
        <v>-1</v>
      </c>
      <c r="F44" s="124">
        <v>-2</v>
      </c>
      <c r="G44" s="124">
        <v>-2</v>
      </c>
      <c r="H44" s="124">
        <v>-10</v>
      </c>
      <c r="I44" s="124">
        <v>0</v>
      </c>
      <c r="J44" s="124">
        <v>0</v>
      </c>
      <c r="K44" s="124">
        <v>-3</v>
      </c>
      <c r="L44" s="124">
        <v>-1</v>
      </c>
      <c r="M44" s="124">
        <v>0</v>
      </c>
      <c r="N44" s="124">
        <v>0</v>
      </c>
      <c r="O44" s="124">
        <v>1</v>
      </c>
      <c r="P44" s="124">
        <v>-1</v>
      </c>
      <c r="Q44" s="124">
        <v>2</v>
      </c>
      <c r="R44" s="124">
        <v>-14</v>
      </c>
      <c r="S44" s="124">
        <v>3</v>
      </c>
      <c r="T44" s="124">
        <v>0</v>
      </c>
      <c r="U44" s="124">
        <v>-3</v>
      </c>
      <c r="V44" s="124">
        <v>2</v>
      </c>
      <c r="W44" s="125">
        <v>-42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="85" zoomScaleNormal="85" zoomScalePageLayoutView="0" workbookViewId="0" topLeftCell="A1">
      <selection activeCell="A1" sqref="A1"/>
    </sheetView>
  </sheetViews>
  <sheetFormatPr defaultColWidth="10.09765625" defaultRowHeight="15"/>
  <cols>
    <col min="1" max="1" width="3.5" style="32" customWidth="1"/>
    <col min="2" max="2" width="1.390625" style="32" customWidth="1"/>
    <col min="3" max="3" width="21.09765625" style="32" customWidth="1"/>
    <col min="4" max="4" width="10" style="32" customWidth="1"/>
    <col min="5" max="6" width="14.69921875" style="32" customWidth="1"/>
    <col min="7" max="7" width="10" style="32" customWidth="1"/>
    <col min="8" max="9" width="14.69921875" style="32" customWidth="1"/>
    <col min="10" max="10" width="10" style="71" customWidth="1"/>
    <col min="11" max="12" width="14.69921875" style="32" customWidth="1"/>
    <col min="13" max="13" width="12.69921875" style="32" bestFit="1" customWidth="1"/>
    <col min="14" max="16384" width="10.09765625" style="32" customWidth="1"/>
  </cols>
  <sheetData>
    <row r="1" spans="2:12" ht="25.5">
      <c r="B1" s="449" t="s">
        <v>222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spans="2:12" ht="22.5" customHeight="1" thickBot="1">
      <c r="B2" s="33"/>
      <c r="C2" s="33"/>
      <c r="D2" s="33"/>
      <c r="E2" s="33"/>
      <c r="F2" s="33"/>
      <c r="G2" s="33"/>
      <c r="H2" s="33"/>
      <c r="I2" s="33"/>
      <c r="J2" s="34"/>
      <c r="K2" s="101"/>
      <c r="L2" s="100" t="str">
        <f>'死亡災害(業種別）'!P3</f>
        <v>（平成23年10月7日現在）</v>
      </c>
    </row>
    <row r="3" spans="2:13" ht="28.5" customHeight="1">
      <c r="B3" s="35"/>
      <c r="C3" s="36"/>
      <c r="D3" s="102"/>
      <c r="E3" s="99" t="s">
        <v>300</v>
      </c>
      <c r="F3" s="103"/>
      <c r="G3" s="102"/>
      <c r="H3" s="99" t="s">
        <v>301</v>
      </c>
      <c r="I3" s="103"/>
      <c r="J3" s="39"/>
      <c r="K3" s="37" t="s">
        <v>182</v>
      </c>
      <c r="L3" s="38"/>
      <c r="M3" s="40"/>
    </row>
    <row r="4" spans="1:13" ht="28.5" customHeight="1" thickBot="1">
      <c r="A4" s="41"/>
      <c r="B4" s="42"/>
      <c r="C4" s="43" t="s">
        <v>208</v>
      </c>
      <c r="D4" s="44" t="s">
        <v>183</v>
      </c>
      <c r="E4" s="45" t="s">
        <v>184</v>
      </c>
      <c r="F4" s="46" t="s">
        <v>1</v>
      </c>
      <c r="G4" s="47" t="s">
        <v>183</v>
      </c>
      <c r="H4" s="45" t="s">
        <v>184</v>
      </c>
      <c r="I4" s="45" t="s">
        <v>1</v>
      </c>
      <c r="J4" s="48" t="s">
        <v>183</v>
      </c>
      <c r="K4" s="45" t="s">
        <v>184</v>
      </c>
      <c r="L4" s="46" t="s">
        <v>1</v>
      </c>
      <c r="M4" s="40"/>
    </row>
    <row r="5" spans="2:13" ht="28.5" customHeight="1">
      <c r="B5" s="49" t="s">
        <v>185</v>
      </c>
      <c r="C5" s="50"/>
      <c r="D5" s="51">
        <v>112</v>
      </c>
      <c r="E5" s="52">
        <v>827</v>
      </c>
      <c r="F5" s="53">
        <v>29</v>
      </c>
      <c r="G5" s="51">
        <v>126</v>
      </c>
      <c r="H5" s="52">
        <v>589</v>
      </c>
      <c r="I5" s="53">
        <v>26</v>
      </c>
      <c r="J5" s="54">
        <v>-14</v>
      </c>
      <c r="K5" s="55">
        <v>238</v>
      </c>
      <c r="L5" s="56">
        <v>3</v>
      </c>
      <c r="M5" s="126"/>
    </row>
    <row r="6" spans="2:13" ht="28.5" customHeight="1">
      <c r="B6" s="57"/>
      <c r="C6" s="58" t="s">
        <v>4</v>
      </c>
      <c r="D6" s="59">
        <v>27</v>
      </c>
      <c r="E6" s="60">
        <v>459</v>
      </c>
      <c r="F6" s="61">
        <v>2</v>
      </c>
      <c r="G6" s="59">
        <v>18</v>
      </c>
      <c r="H6" s="60">
        <v>129</v>
      </c>
      <c r="I6" s="61">
        <v>3</v>
      </c>
      <c r="J6" s="54">
        <v>9</v>
      </c>
      <c r="K6" s="55">
        <v>330</v>
      </c>
      <c r="L6" s="56">
        <v>-1</v>
      </c>
      <c r="M6" s="126"/>
    </row>
    <row r="7" spans="2:13" ht="28.5" customHeight="1">
      <c r="B7" s="57"/>
      <c r="C7" s="58" t="s">
        <v>5</v>
      </c>
      <c r="D7" s="59">
        <v>0</v>
      </c>
      <c r="E7" s="60">
        <v>0</v>
      </c>
      <c r="F7" s="61">
        <v>0</v>
      </c>
      <c r="G7" s="59">
        <v>0</v>
      </c>
      <c r="H7" s="60">
        <v>0</v>
      </c>
      <c r="I7" s="61">
        <v>0</v>
      </c>
      <c r="J7" s="54">
        <v>0</v>
      </c>
      <c r="K7" s="55">
        <v>0</v>
      </c>
      <c r="L7" s="56">
        <v>0</v>
      </c>
      <c r="M7" s="126"/>
    </row>
    <row r="8" spans="2:13" ht="28.5" customHeight="1">
      <c r="B8" s="57"/>
      <c r="C8" s="58" t="s">
        <v>6</v>
      </c>
      <c r="D8" s="59">
        <v>43</v>
      </c>
      <c r="E8" s="60">
        <v>184</v>
      </c>
      <c r="F8" s="61">
        <v>18</v>
      </c>
      <c r="G8" s="59">
        <v>54</v>
      </c>
      <c r="H8" s="60">
        <v>218</v>
      </c>
      <c r="I8" s="61">
        <v>8</v>
      </c>
      <c r="J8" s="54">
        <v>-11</v>
      </c>
      <c r="K8" s="55">
        <v>-34</v>
      </c>
      <c r="L8" s="56">
        <v>10</v>
      </c>
      <c r="M8" s="126"/>
    </row>
    <row r="9" spans="2:13" ht="28.5" customHeight="1">
      <c r="B9" s="57"/>
      <c r="C9" s="58" t="s">
        <v>186</v>
      </c>
      <c r="D9" s="59">
        <v>6</v>
      </c>
      <c r="E9" s="60">
        <v>31</v>
      </c>
      <c r="F9" s="61">
        <v>1</v>
      </c>
      <c r="G9" s="59">
        <v>6</v>
      </c>
      <c r="H9" s="60">
        <v>22</v>
      </c>
      <c r="I9" s="61">
        <v>2</v>
      </c>
      <c r="J9" s="54">
        <v>0</v>
      </c>
      <c r="K9" s="55">
        <v>9</v>
      </c>
      <c r="L9" s="56">
        <v>-1</v>
      </c>
      <c r="M9" s="126"/>
    </row>
    <row r="10" spans="2:13" ht="28.5" customHeight="1">
      <c r="B10" s="57"/>
      <c r="C10" s="58" t="s">
        <v>211</v>
      </c>
      <c r="D10" s="59">
        <v>6</v>
      </c>
      <c r="E10" s="60">
        <v>23</v>
      </c>
      <c r="F10" s="61">
        <v>0</v>
      </c>
      <c r="G10" s="59">
        <v>10</v>
      </c>
      <c r="H10" s="60">
        <v>33</v>
      </c>
      <c r="I10" s="61">
        <v>7</v>
      </c>
      <c r="J10" s="54">
        <v>-4</v>
      </c>
      <c r="K10" s="55">
        <v>-10</v>
      </c>
      <c r="L10" s="56">
        <v>-7</v>
      </c>
      <c r="M10" s="126"/>
    </row>
    <row r="11" spans="2:13" ht="28.5" customHeight="1">
      <c r="B11" s="57"/>
      <c r="C11" s="58" t="s">
        <v>7</v>
      </c>
      <c r="D11" s="59">
        <v>0</v>
      </c>
      <c r="E11" s="60">
        <v>0</v>
      </c>
      <c r="F11" s="61">
        <v>0</v>
      </c>
      <c r="G11" s="59">
        <v>1</v>
      </c>
      <c r="H11" s="60">
        <v>6</v>
      </c>
      <c r="I11" s="61">
        <v>0</v>
      </c>
      <c r="J11" s="54">
        <v>-1</v>
      </c>
      <c r="K11" s="55">
        <v>-6</v>
      </c>
      <c r="L11" s="56">
        <v>0</v>
      </c>
      <c r="M11" s="126"/>
    </row>
    <row r="12" spans="2:13" ht="28.5" customHeight="1">
      <c r="B12" s="57"/>
      <c r="C12" s="58" t="s">
        <v>8</v>
      </c>
      <c r="D12" s="59">
        <v>1</v>
      </c>
      <c r="E12" s="60">
        <v>3</v>
      </c>
      <c r="F12" s="61">
        <v>0</v>
      </c>
      <c r="G12" s="59">
        <v>4</v>
      </c>
      <c r="H12" s="60">
        <v>17</v>
      </c>
      <c r="I12" s="61">
        <v>0</v>
      </c>
      <c r="J12" s="54">
        <v>-3</v>
      </c>
      <c r="K12" s="55">
        <v>-14</v>
      </c>
      <c r="L12" s="56">
        <v>0</v>
      </c>
      <c r="M12" s="126"/>
    </row>
    <row r="13" spans="2:13" ht="28.5" customHeight="1" thickBot="1">
      <c r="B13" s="42"/>
      <c r="C13" s="62" t="s">
        <v>187</v>
      </c>
      <c r="D13" s="63">
        <v>29</v>
      </c>
      <c r="E13" s="64">
        <v>127</v>
      </c>
      <c r="F13" s="65">
        <v>8</v>
      </c>
      <c r="G13" s="63">
        <v>33</v>
      </c>
      <c r="H13" s="64">
        <v>164</v>
      </c>
      <c r="I13" s="65">
        <v>6</v>
      </c>
      <c r="J13" s="66">
        <v>-4</v>
      </c>
      <c r="K13" s="67">
        <v>-37</v>
      </c>
      <c r="L13" s="68">
        <v>2</v>
      </c>
      <c r="M13" s="126"/>
    </row>
    <row r="14" spans="4:13" ht="17.25">
      <c r="D14" s="69"/>
      <c r="F14" s="70"/>
      <c r="I14" s="70"/>
      <c r="M14" s="40"/>
    </row>
    <row r="15" spans="3:13" ht="17.25">
      <c r="C15" s="72" t="s">
        <v>188</v>
      </c>
      <c r="F15" s="70"/>
      <c r="I15" s="70"/>
      <c r="M15" s="40"/>
    </row>
    <row r="16" spans="3:9" ht="17.25">
      <c r="C16" s="72" t="s">
        <v>189</v>
      </c>
      <c r="F16" s="70"/>
      <c r="I16" s="70"/>
    </row>
    <row r="17" ht="17.25">
      <c r="C17" s="72" t="s">
        <v>190</v>
      </c>
    </row>
    <row r="18" ht="17.25">
      <c r="C18" s="72" t="s">
        <v>252</v>
      </c>
    </row>
    <row r="19" ht="17.25">
      <c r="C19" s="72" t="s">
        <v>253</v>
      </c>
    </row>
    <row r="22" ht="17.25">
      <c r="H22"/>
    </row>
    <row r="23" ht="18.75">
      <c r="H23" s="73"/>
    </row>
    <row r="25" ht="17.25">
      <c r="H25" s="74"/>
    </row>
    <row r="28" ht="17.25">
      <c r="Z28" s="107"/>
    </row>
    <row r="31" ht="28.5" customHeight="1">
      <c r="J31" s="32"/>
    </row>
    <row r="33" ht="28.5" customHeight="1">
      <c r="J33" s="32"/>
    </row>
    <row r="34" ht="28.5" customHeight="1">
      <c r="J34" s="32"/>
    </row>
    <row r="35" ht="28.5" customHeight="1">
      <c r="J35" s="32"/>
    </row>
    <row r="36" ht="28.5" customHeight="1">
      <c r="J36" s="32"/>
    </row>
    <row r="37" ht="28.5" customHeight="1">
      <c r="J37" s="32"/>
    </row>
    <row r="38" ht="28.5" customHeight="1">
      <c r="J38" s="32"/>
    </row>
    <row r="39" ht="28.5" customHeight="1">
      <c r="J39" s="32"/>
    </row>
    <row r="40" ht="28.5" customHeight="1">
      <c r="J40" s="32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0" zoomScaleNormal="70" zoomScalePageLayoutView="0" workbookViewId="0" topLeftCell="A1">
      <selection activeCell="A1" sqref="A1:AE1"/>
    </sheetView>
  </sheetViews>
  <sheetFormatPr defaultColWidth="8.796875" defaultRowHeight="15"/>
  <cols>
    <col min="1" max="1" width="13.8984375" style="83" customWidth="1"/>
    <col min="2" max="2" width="4.8984375" style="77" customWidth="1"/>
    <col min="3" max="3" width="3.09765625" style="77" customWidth="1"/>
    <col min="4" max="4" width="4.8984375" style="77" customWidth="1"/>
    <col min="5" max="5" width="3.09765625" style="77" customWidth="1"/>
    <col min="6" max="6" width="4.8984375" style="77" customWidth="1"/>
    <col min="7" max="7" width="3.09765625" style="77" customWidth="1"/>
    <col min="8" max="8" width="4.8984375" style="77" customWidth="1"/>
    <col min="9" max="9" width="3.09765625" style="77" customWidth="1"/>
    <col min="10" max="10" width="4.8984375" style="77" customWidth="1"/>
    <col min="11" max="11" width="3.09765625" style="77" customWidth="1"/>
    <col min="12" max="12" width="4.8984375" style="77" customWidth="1"/>
    <col min="13" max="13" width="3.09765625" style="77" customWidth="1"/>
    <col min="14" max="14" width="4.8984375" style="77" customWidth="1"/>
    <col min="15" max="15" width="3.09765625" style="77" customWidth="1"/>
    <col min="16" max="16" width="4.8984375" style="77" customWidth="1"/>
    <col min="17" max="17" width="3.09765625" style="77" customWidth="1"/>
    <col min="18" max="18" width="4.8984375" style="77" customWidth="1"/>
    <col min="19" max="19" width="4" style="77" customWidth="1"/>
    <col min="20" max="20" width="4.8984375" style="77" customWidth="1"/>
    <col min="21" max="21" width="3.09765625" style="77" customWidth="1"/>
    <col min="22" max="22" width="4.8984375" style="77" customWidth="1"/>
    <col min="23" max="23" width="3.09765625" style="77" customWidth="1"/>
    <col min="24" max="24" width="4.8984375" style="77" customWidth="1"/>
    <col min="25" max="25" width="3.09765625" style="77" customWidth="1"/>
    <col min="26" max="26" width="4.8984375" style="77" customWidth="1"/>
    <col min="27" max="27" width="3.09765625" style="77" customWidth="1"/>
    <col min="28" max="28" width="4.8984375" style="77" customWidth="1"/>
    <col min="29" max="29" width="3.09765625" style="77" customWidth="1"/>
    <col min="30" max="30" width="6.19921875" style="77" customWidth="1"/>
    <col min="31" max="31" width="4.5" style="77" customWidth="1"/>
    <col min="32" max="32" width="4.8984375" style="77" customWidth="1"/>
    <col min="33" max="16384" width="9" style="77" customWidth="1"/>
  </cols>
  <sheetData>
    <row r="1" spans="1:31" ht="27.75" customHeight="1">
      <c r="A1" s="454" t="s">
        <v>221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</row>
    <row r="2" spans="1:31" ht="12" customHeight="1">
      <c r="A2" s="78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ht="15" thickBot="1">
      <c r="A3" s="175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9" t="str">
        <f>'死亡災害(業種別）'!P3</f>
        <v>（平成23年10月7日現在）</v>
      </c>
    </row>
    <row r="4" spans="1:31" s="81" customFormat="1" ht="40.5" customHeight="1">
      <c r="A4" s="462"/>
      <c r="B4" s="450" t="s">
        <v>191</v>
      </c>
      <c r="C4" s="451"/>
      <c r="D4" s="450" t="s">
        <v>192</v>
      </c>
      <c r="E4" s="451"/>
      <c r="F4" s="455" t="s">
        <v>193</v>
      </c>
      <c r="G4" s="456"/>
      <c r="H4" s="450" t="s">
        <v>194</v>
      </c>
      <c r="I4" s="451"/>
      <c r="J4" s="450" t="s">
        <v>195</v>
      </c>
      <c r="K4" s="451"/>
      <c r="L4" s="450" t="s">
        <v>196</v>
      </c>
      <c r="M4" s="451"/>
      <c r="N4" s="450" t="s">
        <v>197</v>
      </c>
      <c r="O4" s="451"/>
      <c r="P4" s="450" t="s">
        <v>198</v>
      </c>
      <c r="Q4" s="451"/>
      <c r="R4" s="455" t="s">
        <v>199</v>
      </c>
      <c r="S4" s="456"/>
      <c r="T4" s="455" t="s">
        <v>200</v>
      </c>
      <c r="U4" s="456"/>
      <c r="V4" s="455" t="s">
        <v>201</v>
      </c>
      <c r="W4" s="456"/>
      <c r="X4" s="450" t="s">
        <v>202</v>
      </c>
      <c r="Y4" s="451"/>
      <c r="Z4" s="450" t="s">
        <v>203</v>
      </c>
      <c r="AA4" s="451"/>
      <c r="AB4" s="450" t="s">
        <v>204</v>
      </c>
      <c r="AC4" s="451"/>
      <c r="AD4" s="450" t="s">
        <v>205</v>
      </c>
      <c r="AE4" s="465"/>
    </row>
    <row r="5" spans="1:31" s="81" customFormat="1" ht="57.75" customHeight="1">
      <c r="A5" s="463"/>
      <c r="B5" s="452"/>
      <c r="C5" s="453"/>
      <c r="D5" s="452"/>
      <c r="E5" s="453"/>
      <c r="F5" s="457"/>
      <c r="G5" s="458"/>
      <c r="H5" s="452"/>
      <c r="I5" s="453"/>
      <c r="J5" s="452"/>
      <c r="K5" s="453"/>
      <c r="L5" s="452"/>
      <c r="M5" s="453"/>
      <c r="N5" s="452"/>
      <c r="O5" s="453"/>
      <c r="P5" s="452"/>
      <c r="Q5" s="453"/>
      <c r="R5" s="457"/>
      <c r="S5" s="458"/>
      <c r="T5" s="457"/>
      <c r="U5" s="458"/>
      <c r="V5" s="457"/>
      <c r="W5" s="458"/>
      <c r="X5" s="452"/>
      <c r="Y5" s="453"/>
      <c r="Z5" s="452"/>
      <c r="AA5" s="453"/>
      <c r="AB5" s="452"/>
      <c r="AC5" s="453"/>
      <c r="AD5" s="452"/>
      <c r="AE5" s="466"/>
    </row>
    <row r="6" spans="1:31" s="82" customFormat="1" ht="22.5" customHeight="1">
      <c r="A6" s="459" t="s">
        <v>180</v>
      </c>
      <c r="B6" s="170">
        <v>1</v>
      </c>
      <c r="C6" s="171"/>
      <c r="D6" s="170">
        <v>1</v>
      </c>
      <c r="E6" s="171"/>
      <c r="F6" s="170">
        <v>0</v>
      </c>
      <c r="G6" s="171"/>
      <c r="H6" s="170">
        <v>0</v>
      </c>
      <c r="I6" s="171"/>
      <c r="J6" s="170">
        <v>0</v>
      </c>
      <c r="K6" s="171"/>
      <c r="L6" s="170">
        <v>5</v>
      </c>
      <c r="M6" s="171"/>
      <c r="N6" s="170">
        <v>7</v>
      </c>
      <c r="O6" s="171"/>
      <c r="P6" s="170">
        <v>0</v>
      </c>
      <c r="Q6" s="171"/>
      <c r="R6" s="170">
        <v>69</v>
      </c>
      <c r="S6" s="171"/>
      <c r="T6" s="170">
        <v>4</v>
      </c>
      <c r="U6" s="171"/>
      <c r="V6" s="170">
        <v>10</v>
      </c>
      <c r="W6" s="171"/>
      <c r="X6" s="170">
        <v>0</v>
      </c>
      <c r="Y6" s="171"/>
      <c r="Z6" s="170">
        <v>0</v>
      </c>
      <c r="AA6" s="171"/>
      <c r="AB6" s="170">
        <v>15</v>
      </c>
      <c r="AC6" s="172"/>
      <c r="AD6" s="170">
        <v>112</v>
      </c>
      <c r="AE6" s="173"/>
    </row>
    <row r="7" spans="1:31" s="82" customFormat="1" ht="15" customHeight="1">
      <c r="A7" s="460"/>
      <c r="B7" s="174"/>
      <c r="C7" s="176">
        <v>5</v>
      </c>
      <c r="D7" s="174"/>
      <c r="E7" s="176">
        <v>0</v>
      </c>
      <c r="F7" s="174"/>
      <c r="G7" s="176">
        <v>2</v>
      </c>
      <c r="H7" s="174"/>
      <c r="I7" s="176">
        <v>0</v>
      </c>
      <c r="J7" s="174"/>
      <c r="K7" s="176">
        <v>0</v>
      </c>
      <c r="L7" s="174"/>
      <c r="M7" s="176">
        <v>5</v>
      </c>
      <c r="N7" s="174"/>
      <c r="O7" s="176">
        <v>4</v>
      </c>
      <c r="P7" s="174"/>
      <c r="Q7" s="176">
        <v>1</v>
      </c>
      <c r="R7" s="174"/>
      <c r="S7" s="176">
        <v>72</v>
      </c>
      <c r="T7" s="174"/>
      <c r="U7" s="176">
        <v>9</v>
      </c>
      <c r="V7" s="174"/>
      <c r="W7" s="176">
        <v>12</v>
      </c>
      <c r="X7" s="174"/>
      <c r="Y7" s="176">
        <v>0</v>
      </c>
      <c r="Z7" s="174"/>
      <c r="AA7" s="176">
        <v>0</v>
      </c>
      <c r="AB7" s="174"/>
      <c r="AC7" s="176">
        <v>16</v>
      </c>
      <c r="AD7" s="174"/>
      <c r="AE7" s="181">
        <v>126</v>
      </c>
    </row>
    <row r="8" spans="1:31" s="82" customFormat="1" ht="22.5" customHeight="1">
      <c r="A8" s="459" t="s">
        <v>206</v>
      </c>
      <c r="B8" s="170">
        <v>0</v>
      </c>
      <c r="C8" s="171"/>
      <c r="D8" s="170">
        <v>0</v>
      </c>
      <c r="E8" s="171"/>
      <c r="F8" s="170">
        <v>0</v>
      </c>
      <c r="G8" s="171"/>
      <c r="H8" s="170">
        <v>0</v>
      </c>
      <c r="I8" s="171"/>
      <c r="J8" s="170">
        <v>0</v>
      </c>
      <c r="K8" s="171"/>
      <c r="L8" s="170">
        <v>1</v>
      </c>
      <c r="M8" s="171"/>
      <c r="N8" s="170">
        <v>1</v>
      </c>
      <c r="O8" s="171"/>
      <c r="P8" s="170">
        <v>0</v>
      </c>
      <c r="Q8" s="171"/>
      <c r="R8" s="170">
        <v>9</v>
      </c>
      <c r="S8" s="171"/>
      <c r="T8" s="170">
        <v>3</v>
      </c>
      <c r="U8" s="171"/>
      <c r="V8" s="170">
        <v>6</v>
      </c>
      <c r="W8" s="171"/>
      <c r="X8" s="170">
        <v>0</v>
      </c>
      <c r="Y8" s="171"/>
      <c r="Z8" s="170">
        <v>0</v>
      </c>
      <c r="AA8" s="171"/>
      <c r="AB8" s="170">
        <v>7</v>
      </c>
      <c r="AC8" s="171"/>
      <c r="AD8" s="170">
        <v>27</v>
      </c>
      <c r="AE8" s="173"/>
    </row>
    <row r="9" spans="1:31" s="82" customFormat="1" ht="14.25">
      <c r="A9" s="460"/>
      <c r="B9" s="177"/>
      <c r="C9" s="178">
        <v>3</v>
      </c>
      <c r="D9" s="177"/>
      <c r="E9" s="178">
        <v>0</v>
      </c>
      <c r="F9" s="177"/>
      <c r="G9" s="178">
        <v>0</v>
      </c>
      <c r="H9" s="177"/>
      <c r="I9" s="178">
        <v>0</v>
      </c>
      <c r="J9" s="177"/>
      <c r="K9" s="178">
        <v>0</v>
      </c>
      <c r="L9" s="177"/>
      <c r="M9" s="178">
        <v>0</v>
      </c>
      <c r="N9" s="177"/>
      <c r="O9" s="178">
        <v>0</v>
      </c>
      <c r="P9" s="177"/>
      <c r="Q9" s="178">
        <v>0</v>
      </c>
      <c r="R9" s="177"/>
      <c r="S9" s="178">
        <v>5</v>
      </c>
      <c r="T9" s="177"/>
      <c r="U9" s="178">
        <v>5</v>
      </c>
      <c r="V9" s="177"/>
      <c r="W9" s="178">
        <v>3</v>
      </c>
      <c r="X9" s="177"/>
      <c r="Y9" s="178">
        <v>0</v>
      </c>
      <c r="Z9" s="177"/>
      <c r="AA9" s="178">
        <v>0</v>
      </c>
      <c r="AB9" s="177"/>
      <c r="AC9" s="178">
        <v>2</v>
      </c>
      <c r="AD9" s="177"/>
      <c r="AE9" s="181">
        <v>18</v>
      </c>
    </row>
    <row r="10" spans="1:31" s="82" customFormat="1" ht="22.5" customHeight="1">
      <c r="A10" s="459" t="s">
        <v>5</v>
      </c>
      <c r="B10" s="170">
        <v>0</v>
      </c>
      <c r="C10" s="171"/>
      <c r="D10" s="170">
        <v>0</v>
      </c>
      <c r="E10" s="171"/>
      <c r="F10" s="170">
        <v>0</v>
      </c>
      <c r="G10" s="171"/>
      <c r="H10" s="170">
        <v>0</v>
      </c>
      <c r="I10" s="171"/>
      <c r="J10" s="170">
        <v>0</v>
      </c>
      <c r="K10" s="171"/>
      <c r="L10" s="170">
        <v>0</v>
      </c>
      <c r="M10" s="171"/>
      <c r="N10" s="170">
        <v>0</v>
      </c>
      <c r="O10" s="171"/>
      <c r="P10" s="170">
        <v>0</v>
      </c>
      <c r="Q10" s="171"/>
      <c r="R10" s="170">
        <v>0</v>
      </c>
      <c r="S10" s="171"/>
      <c r="T10" s="170">
        <v>0</v>
      </c>
      <c r="U10" s="171"/>
      <c r="V10" s="170">
        <v>0</v>
      </c>
      <c r="W10" s="171"/>
      <c r="X10" s="170">
        <v>0</v>
      </c>
      <c r="Y10" s="171"/>
      <c r="Z10" s="170">
        <v>0</v>
      </c>
      <c r="AA10" s="171"/>
      <c r="AB10" s="170">
        <v>0</v>
      </c>
      <c r="AC10" s="171"/>
      <c r="AD10" s="170">
        <v>0</v>
      </c>
      <c r="AE10" s="173"/>
    </row>
    <row r="11" spans="1:31" s="82" customFormat="1" ht="14.25">
      <c r="A11" s="460"/>
      <c r="B11" s="177"/>
      <c r="C11" s="178">
        <v>0</v>
      </c>
      <c r="D11" s="177"/>
      <c r="E11" s="178">
        <v>0</v>
      </c>
      <c r="F11" s="177"/>
      <c r="G11" s="178">
        <v>0</v>
      </c>
      <c r="H11" s="177"/>
      <c r="I11" s="178">
        <v>0</v>
      </c>
      <c r="J11" s="177"/>
      <c r="K11" s="178">
        <v>0</v>
      </c>
      <c r="L11" s="177"/>
      <c r="M11" s="178">
        <v>0</v>
      </c>
      <c r="N11" s="177"/>
      <c r="O11" s="178">
        <v>0</v>
      </c>
      <c r="P11" s="177"/>
      <c r="Q11" s="178">
        <v>0</v>
      </c>
      <c r="R11" s="177"/>
      <c r="S11" s="178">
        <v>0</v>
      </c>
      <c r="T11" s="177"/>
      <c r="U11" s="178">
        <v>0</v>
      </c>
      <c r="V11" s="177"/>
      <c r="W11" s="178">
        <v>0</v>
      </c>
      <c r="X11" s="177"/>
      <c r="Y11" s="178">
        <v>0</v>
      </c>
      <c r="Z11" s="177"/>
      <c r="AA11" s="178">
        <v>0</v>
      </c>
      <c r="AB11" s="177"/>
      <c r="AC11" s="178">
        <v>0</v>
      </c>
      <c r="AD11" s="177"/>
      <c r="AE11" s="181">
        <v>0</v>
      </c>
    </row>
    <row r="12" spans="1:31" s="82" customFormat="1" ht="22.5" customHeight="1">
      <c r="A12" s="459" t="s">
        <v>6</v>
      </c>
      <c r="B12" s="170">
        <v>1</v>
      </c>
      <c r="C12" s="171"/>
      <c r="D12" s="170">
        <v>0</v>
      </c>
      <c r="E12" s="171"/>
      <c r="F12" s="170">
        <v>0</v>
      </c>
      <c r="G12" s="171"/>
      <c r="H12" s="170">
        <v>0</v>
      </c>
      <c r="I12" s="171"/>
      <c r="J12" s="170">
        <v>0</v>
      </c>
      <c r="K12" s="171"/>
      <c r="L12" s="170">
        <v>4</v>
      </c>
      <c r="M12" s="171"/>
      <c r="N12" s="170">
        <v>5</v>
      </c>
      <c r="O12" s="171"/>
      <c r="P12" s="170">
        <v>0</v>
      </c>
      <c r="Q12" s="171"/>
      <c r="R12" s="170">
        <v>29</v>
      </c>
      <c r="S12" s="171"/>
      <c r="T12" s="170">
        <v>0</v>
      </c>
      <c r="U12" s="171"/>
      <c r="V12" s="170">
        <v>1</v>
      </c>
      <c r="W12" s="171"/>
      <c r="X12" s="170">
        <v>0</v>
      </c>
      <c r="Y12" s="171"/>
      <c r="Z12" s="170">
        <v>0</v>
      </c>
      <c r="AA12" s="171"/>
      <c r="AB12" s="170">
        <v>3</v>
      </c>
      <c r="AC12" s="171"/>
      <c r="AD12" s="170">
        <v>43</v>
      </c>
      <c r="AE12" s="173"/>
    </row>
    <row r="13" spans="1:31" s="82" customFormat="1" ht="14.25">
      <c r="A13" s="460"/>
      <c r="B13" s="177"/>
      <c r="C13" s="178">
        <v>1</v>
      </c>
      <c r="D13" s="177"/>
      <c r="E13" s="178">
        <v>0</v>
      </c>
      <c r="F13" s="177"/>
      <c r="G13" s="178">
        <v>2</v>
      </c>
      <c r="H13" s="177"/>
      <c r="I13" s="178">
        <v>0</v>
      </c>
      <c r="J13" s="177"/>
      <c r="K13" s="178">
        <v>0</v>
      </c>
      <c r="L13" s="177"/>
      <c r="M13" s="178">
        <v>5</v>
      </c>
      <c r="N13" s="177"/>
      <c r="O13" s="178">
        <v>3</v>
      </c>
      <c r="P13" s="177"/>
      <c r="Q13" s="178">
        <v>1</v>
      </c>
      <c r="R13" s="177"/>
      <c r="S13" s="178">
        <v>34</v>
      </c>
      <c r="T13" s="177"/>
      <c r="U13" s="178">
        <v>2</v>
      </c>
      <c r="V13" s="177"/>
      <c r="W13" s="178">
        <v>2</v>
      </c>
      <c r="X13" s="177"/>
      <c r="Y13" s="178">
        <v>0</v>
      </c>
      <c r="Z13" s="177"/>
      <c r="AA13" s="178">
        <v>0</v>
      </c>
      <c r="AB13" s="177"/>
      <c r="AC13" s="178">
        <v>4</v>
      </c>
      <c r="AD13" s="177"/>
      <c r="AE13" s="181">
        <v>54</v>
      </c>
    </row>
    <row r="14" spans="1:31" s="82" customFormat="1" ht="22.5" customHeight="1">
      <c r="A14" s="459" t="s">
        <v>215</v>
      </c>
      <c r="B14" s="170">
        <v>0</v>
      </c>
      <c r="C14" s="171"/>
      <c r="D14" s="170">
        <v>0</v>
      </c>
      <c r="E14" s="171"/>
      <c r="F14" s="170">
        <v>0</v>
      </c>
      <c r="G14" s="171"/>
      <c r="H14" s="170">
        <v>0</v>
      </c>
      <c r="I14" s="171"/>
      <c r="J14" s="170">
        <v>0</v>
      </c>
      <c r="K14" s="171"/>
      <c r="L14" s="170">
        <v>0</v>
      </c>
      <c r="M14" s="171"/>
      <c r="N14" s="170">
        <v>0</v>
      </c>
      <c r="O14" s="171"/>
      <c r="P14" s="170">
        <v>0</v>
      </c>
      <c r="Q14" s="171"/>
      <c r="R14" s="170">
        <v>5</v>
      </c>
      <c r="S14" s="171"/>
      <c r="T14" s="170">
        <v>1</v>
      </c>
      <c r="U14" s="171"/>
      <c r="V14" s="170">
        <v>0</v>
      </c>
      <c r="W14" s="171"/>
      <c r="X14" s="170">
        <v>0</v>
      </c>
      <c r="Y14" s="171"/>
      <c r="Z14" s="170">
        <v>0</v>
      </c>
      <c r="AA14" s="171"/>
      <c r="AB14" s="170">
        <v>0</v>
      </c>
      <c r="AC14" s="171"/>
      <c r="AD14" s="170">
        <v>6</v>
      </c>
      <c r="AE14" s="173"/>
    </row>
    <row r="15" spans="1:31" s="82" customFormat="1" ht="14.25">
      <c r="A15" s="460"/>
      <c r="B15" s="177"/>
      <c r="C15" s="178">
        <v>0</v>
      </c>
      <c r="D15" s="177"/>
      <c r="E15" s="178">
        <v>0</v>
      </c>
      <c r="F15" s="177"/>
      <c r="G15" s="178">
        <v>0</v>
      </c>
      <c r="H15" s="177"/>
      <c r="I15" s="178">
        <v>0</v>
      </c>
      <c r="J15" s="177"/>
      <c r="K15" s="178">
        <v>0</v>
      </c>
      <c r="L15" s="177"/>
      <c r="M15" s="178">
        <v>0</v>
      </c>
      <c r="N15" s="177"/>
      <c r="O15" s="178">
        <v>0</v>
      </c>
      <c r="P15" s="177"/>
      <c r="Q15" s="178">
        <v>0</v>
      </c>
      <c r="R15" s="177"/>
      <c r="S15" s="178">
        <v>4</v>
      </c>
      <c r="T15" s="177"/>
      <c r="U15" s="178">
        <v>0</v>
      </c>
      <c r="V15" s="177"/>
      <c r="W15" s="178">
        <v>1</v>
      </c>
      <c r="X15" s="177"/>
      <c r="Y15" s="178">
        <v>0</v>
      </c>
      <c r="Z15" s="177"/>
      <c r="AA15" s="178">
        <v>0</v>
      </c>
      <c r="AB15" s="177"/>
      <c r="AC15" s="178">
        <v>1</v>
      </c>
      <c r="AD15" s="177"/>
      <c r="AE15" s="181">
        <v>6</v>
      </c>
    </row>
    <row r="16" spans="1:31" s="82" customFormat="1" ht="22.5" customHeight="1">
      <c r="A16" s="464" t="s">
        <v>216</v>
      </c>
      <c r="B16" s="170">
        <v>0</v>
      </c>
      <c r="C16" s="171"/>
      <c r="D16" s="170">
        <v>0</v>
      </c>
      <c r="E16" s="171"/>
      <c r="F16" s="170">
        <v>0</v>
      </c>
      <c r="G16" s="171"/>
      <c r="H16" s="170">
        <v>0</v>
      </c>
      <c r="I16" s="171"/>
      <c r="J16" s="170">
        <v>0</v>
      </c>
      <c r="K16" s="171"/>
      <c r="L16" s="170">
        <v>0</v>
      </c>
      <c r="M16" s="171"/>
      <c r="N16" s="170">
        <v>0</v>
      </c>
      <c r="O16" s="171"/>
      <c r="P16" s="170">
        <v>0</v>
      </c>
      <c r="Q16" s="171"/>
      <c r="R16" s="170">
        <v>6</v>
      </c>
      <c r="S16" s="171"/>
      <c r="T16" s="170">
        <v>0</v>
      </c>
      <c r="U16" s="171"/>
      <c r="V16" s="170">
        <v>0</v>
      </c>
      <c r="W16" s="171"/>
      <c r="X16" s="170">
        <v>0</v>
      </c>
      <c r="Y16" s="171"/>
      <c r="Z16" s="170">
        <v>0</v>
      </c>
      <c r="AA16" s="171"/>
      <c r="AB16" s="170">
        <v>0</v>
      </c>
      <c r="AC16" s="171"/>
      <c r="AD16" s="170">
        <v>6</v>
      </c>
      <c r="AE16" s="173"/>
    </row>
    <row r="17" spans="1:31" s="82" customFormat="1" ht="14.25">
      <c r="A17" s="460"/>
      <c r="B17" s="177"/>
      <c r="C17" s="178">
        <v>0</v>
      </c>
      <c r="D17" s="177"/>
      <c r="E17" s="178">
        <v>0</v>
      </c>
      <c r="F17" s="177"/>
      <c r="G17" s="178">
        <v>0</v>
      </c>
      <c r="H17" s="177"/>
      <c r="I17" s="178">
        <v>0</v>
      </c>
      <c r="J17" s="177"/>
      <c r="K17" s="178">
        <v>0</v>
      </c>
      <c r="L17" s="177"/>
      <c r="M17" s="178">
        <v>0</v>
      </c>
      <c r="N17" s="177"/>
      <c r="O17" s="178">
        <v>0</v>
      </c>
      <c r="P17" s="177"/>
      <c r="Q17" s="178">
        <v>0</v>
      </c>
      <c r="R17" s="177"/>
      <c r="S17" s="178">
        <v>8</v>
      </c>
      <c r="T17" s="177"/>
      <c r="U17" s="178">
        <v>0</v>
      </c>
      <c r="V17" s="177"/>
      <c r="W17" s="178">
        <v>1</v>
      </c>
      <c r="X17" s="177"/>
      <c r="Y17" s="178">
        <v>0</v>
      </c>
      <c r="Z17" s="177"/>
      <c r="AA17" s="178">
        <v>0</v>
      </c>
      <c r="AB17" s="177"/>
      <c r="AC17" s="178">
        <v>1</v>
      </c>
      <c r="AD17" s="177"/>
      <c r="AE17" s="181">
        <v>10</v>
      </c>
    </row>
    <row r="18" spans="1:31" s="82" customFormat="1" ht="22.5" customHeight="1">
      <c r="A18" s="464" t="s">
        <v>217</v>
      </c>
      <c r="B18" s="170">
        <v>0</v>
      </c>
      <c r="C18" s="171"/>
      <c r="D18" s="170">
        <v>0</v>
      </c>
      <c r="E18" s="171"/>
      <c r="F18" s="170">
        <v>0</v>
      </c>
      <c r="G18" s="171"/>
      <c r="H18" s="170">
        <v>0</v>
      </c>
      <c r="I18" s="171"/>
      <c r="J18" s="170">
        <v>0</v>
      </c>
      <c r="K18" s="171"/>
      <c r="L18" s="170">
        <v>0</v>
      </c>
      <c r="M18" s="171"/>
      <c r="N18" s="170">
        <v>0</v>
      </c>
      <c r="O18" s="171"/>
      <c r="P18" s="170">
        <v>0</v>
      </c>
      <c r="Q18" s="171"/>
      <c r="R18" s="170">
        <v>0</v>
      </c>
      <c r="S18" s="171"/>
      <c r="T18" s="170">
        <v>0</v>
      </c>
      <c r="U18" s="171"/>
      <c r="V18" s="170">
        <v>0</v>
      </c>
      <c r="W18" s="171"/>
      <c r="X18" s="170">
        <v>0</v>
      </c>
      <c r="Y18" s="171"/>
      <c r="Z18" s="170">
        <v>0</v>
      </c>
      <c r="AA18" s="171"/>
      <c r="AB18" s="170">
        <v>0</v>
      </c>
      <c r="AC18" s="171"/>
      <c r="AD18" s="170">
        <v>0</v>
      </c>
      <c r="AE18" s="173"/>
    </row>
    <row r="19" spans="1:31" s="82" customFormat="1" ht="14.25">
      <c r="A19" s="460"/>
      <c r="B19" s="177"/>
      <c r="C19" s="178">
        <v>0</v>
      </c>
      <c r="D19" s="177"/>
      <c r="E19" s="178">
        <v>0</v>
      </c>
      <c r="F19" s="177"/>
      <c r="G19" s="178">
        <v>0</v>
      </c>
      <c r="H19" s="177"/>
      <c r="I19" s="178">
        <v>0</v>
      </c>
      <c r="J19" s="177"/>
      <c r="K19" s="178">
        <v>0</v>
      </c>
      <c r="L19" s="177"/>
      <c r="M19" s="178">
        <v>0</v>
      </c>
      <c r="N19" s="177"/>
      <c r="O19" s="178">
        <v>0</v>
      </c>
      <c r="P19" s="177"/>
      <c r="Q19" s="178">
        <v>0</v>
      </c>
      <c r="R19" s="177"/>
      <c r="S19" s="178">
        <v>1</v>
      </c>
      <c r="T19" s="177"/>
      <c r="U19" s="178">
        <v>0</v>
      </c>
      <c r="V19" s="177"/>
      <c r="W19" s="178">
        <v>0</v>
      </c>
      <c r="X19" s="177"/>
      <c r="Y19" s="178">
        <v>0</v>
      </c>
      <c r="Z19" s="177"/>
      <c r="AA19" s="178">
        <v>0</v>
      </c>
      <c r="AB19" s="177"/>
      <c r="AC19" s="178">
        <v>0</v>
      </c>
      <c r="AD19" s="177"/>
      <c r="AE19" s="181">
        <v>1</v>
      </c>
    </row>
    <row r="20" spans="1:31" s="82" customFormat="1" ht="22.5" customHeight="1">
      <c r="A20" s="459" t="s">
        <v>8</v>
      </c>
      <c r="B20" s="170">
        <v>0</v>
      </c>
      <c r="C20" s="171"/>
      <c r="D20" s="170">
        <v>0</v>
      </c>
      <c r="E20" s="171"/>
      <c r="F20" s="170">
        <v>0</v>
      </c>
      <c r="G20" s="171"/>
      <c r="H20" s="170">
        <v>0</v>
      </c>
      <c r="I20" s="171"/>
      <c r="J20" s="170">
        <v>0</v>
      </c>
      <c r="K20" s="171"/>
      <c r="L20" s="170">
        <v>0</v>
      </c>
      <c r="M20" s="171"/>
      <c r="N20" s="170">
        <v>0</v>
      </c>
      <c r="O20" s="171"/>
      <c r="P20" s="170">
        <v>0</v>
      </c>
      <c r="Q20" s="171"/>
      <c r="R20" s="170">
        <v>1</v>
      </c>
      <c r="S20" s="171"/>
      <c r="T20" s="170">
        <v>0</v>
      </c>
      <c r="U20" s="171"/>
      <c r="V20" s="170">
        <v>0</v>
      </c>
      <c r="W20" s="171"/>
      <c r="X20" s="170">
        <v>0</v>
      </c>
      <c r="Y20" s="171"/>
      <c r="Z20" s="170">
        <v>0</v>
      </c>
      <c r="AA20" s="171"/>
      <c r="AB20" s="170">
        <v>0</v>
      </c>
      <c r="AC20" s="171"/>
      <c r="AD20" s="170">
        <v>1</v>
      </c>
      <c r="AE20" s="173"/>
    </row>
    <row r="21" spans="1:31" s="82" customFormat="1" ht="14.25">
      <c r="A21" s="460"/>
      <c r="B21" s="177"/>
      <c r="C21" s="178">
        <v>0</v>
      </c>
      <c r="D21" s="177"/>
      <c r="E21" s="178">
        <v>0</v>
      </c>
      <c r="F21" s="177"/>
      <c r="G21" s="178">
        <v>0</v>
      </c>
      <c r="H21" s="177"/>
      <c r="I21" s="178">
        <v>0</v>
      </c>
      <c r="J21" s="177"/>
      <c r="K21" s="178">
        <v>0</v>
      </c>
      <c r="L21" s="177"/>
      <c r="M21" s="178">
        <v>0</v>
      </c>
      <c r="N21" s="177"/>
      <c r="O21" s="178">
        <v>0</v>
      </c>
      <c r="P21" s="177"/>
      <c r="Q21" s="178">
        <v>0</v>
      </c>
      <c r="R21" s="177"/>
      <c r="S21" s="178">
        <v>3</v>
      </c>
      <c r="T21" s="177"/>
      <c r="U21" s="178">
        <v>0</v>
      </c>
      <c r="V21" s="177"/>
      <c r="W21" s="178">
        <v>0</v>
      </c>
      <c r="X21" s="177"/>
      <c r="Y21" s="178">
        <v>0</v>
      </c>
      <c r="Z21" s="177"/>
      <c r="AA21" s="178">
        <v>0</v>
      </c>
      <c r="AB21" s="177"/>
      <c r="AC21" s="178">
        <v>1</v>
      </c>
      <c r="AD21" s="177"/>
      <c r="AE21" s="181">
        <v>4</v>
      </c>
    </row>
    <row r="22" spans="1:31" s="82" customFormat="1" ht="22.5" customHeight="1">
      <c r="A22" s="459" t="s">
        <v>218</v>
      </c>
      <c r="B22" s="170">
        <v>0</v>
      </c>
      <c r="C22" s="171"/>
      <c r="D22" s="170">
        <v>1</v>
      </c>
      <c r="E22" s="171"/>
      <c r="F22" s="170">
        <v>0</v>
      </c>
      <c r="G22" s="171"/>
      <c r="H22" s="170">
        <v>0</v>
      </c>
      <c r="I22" s="171"/>
      <c r="J22" s="170">
        <v>0</v>
      </c>
      <c r="K22" s="171"/>
      <c r="L22" s="170">
        <v>0</v>
      </c>
      <c r="M22" s="171"/>
      <c r="N22" s="170">
        <v>1</v>
      </c>
      <c r="O22" s="171"/>
      <c r="P22" s="170">
        <v>0</v>
      </c>
      <c r="Q22" s="171"/>
      <c r="R22" s="170">
        <v>19</v>
      </c>
      <c r="S22" s="171"/>
      <c r="T22" s="170">
        <v>0</v>
      </c>
      <c r="U22" s="171"/>
      <c r="V22" s="170">
        <v>3</v>
      </c>
      <c r="W22" s="171"/>
      <c r="X22" s="170">
        <v>0</v>
      </c>
      <c r="Y22" s="171"/>
      <c r="Z22" s="170">
        <v>0</v>
      </c>
      <c r="AA22" s="171"/>
      <c r="AB22" s="170">
        <v>5</v>
      </c>
      <c r="AC22" s="171"/>
      <c r="AD22" s="170">
        <v>29</v>
      </c>
      <c r="AE22" s="173"/>
    </row>
    <row r="23" spans="1:31" s="82" customFormat="1" ht="15" thickBot="1">
      <c r="A23" s="461"/>
      <c r="B23" s="179"/>
      <c r="C23" s="180">
        <v>1</v>
      </c>
      <c r="D23" s="179"/>
      <c r="E23" s="180">
        <v>0</v>
      </c>
      <c r="F23" s="179"/>
      <c r="G23" s="180">
        <v>0</v>
      </c>
      <c r="H23" s="179"/>
      <c r="I23" s="180">
        <v>0</v>
      </c>
      <c r="J23" s="179"/>
      <c r="K23" s="180">
        <v>0</v>
      </c>
      <c r="L23" s="179"/>
      <c r="M23" s="180">
        <v>0</v>
      </c>
      <c r="N23" s="179"/>
      <c r="O23" s="180">
        <v>1</v>
      </c>
      <c r="P23" s="179"/>
      <c r="Q23" s="180">
        <v>0</v>
      </c>
      <c r="R23" s="179"/>
      <c r="S23" s="180">
        <v>17</v>
      </c>
      <c r="T23" s="179"/>
      <c r="U23" s="180">
        <v>2</v>
      </c>
      <c r="V23" s="179"/>
      <c r="W23" s="180">
        <v>5</v>
      </c>
      <c r="X23" s="179"/>
      <c r="Y23" s="180">
        <v>0</v>
      </c>
      <c r="Z23" s="179"/>
      <c r="AA23" s="180">
        <v>0</v>
      </c>
      <c r="AB23" s="179"/>
      <c r="AC23" s="180">
        <v>7</v>
      </c>
      <c r="AD23" s="179"/>
      <c r="AE23" s="182">
        <v>33</v>
      </c>
    </row>
    <row r="24" ht="18.75" customHeight="1"/>
    <row r="25" spans="2:32" s="84" customFormat="1" ht="18.75" customHeight="1">
      <c r="B25" s="85" t="s">
        <v>188</v>
      </c>
      <c r="F25" s="86"/>
      <c r="I25" s="86"/>
      <c r="J25" s="87"/>
      <c r="M25" s="88"/>
      <c r="AD25" s="88"/>
      <c r="AE25" s="88"/>
      <c r="AF25" s="88"/>
    </row>
    <row r="26" spans="2:32" s="84" customFormat="1" ht="18.75" customHeight="1">
      <c r="B26" s="85" t="s">
        <v>189</v>
      </c>
      <c r="F26" s="86"/>
      <c r="I26" s="86"/>
      <c r="J26" s="87"/>
      <c r="AB26" s="89" t="s">
        <v>226</v>
      </c>
      <c r="AC26" s="90"/>
      <c r="AD26" s="88"/>
      <c r="AE26" s="88"/>
      <c r="AF26" s="88"/>
    </row>
    <row r="27" spans="2:32" s="84" customFormat="1" ht="3.75" customHeight="1">
      <c r="B27" s="85"/>
      <c r="F27" s="86"/>
      <c r="I27" s="86"/>
      <c r="J27" s="87"/>
      <c r="AB27" s="91"/>
      <c r="AC27" s="92"/>
      <c r="AD27" s="88"/>
      <c r="AE27" s="88"/>
      <c r="AF27" s="88"/>
    </row>
    <row r="28" spans="2:32" s="84" customFormat="1" ht="15" customHeight="1">
      <c r="B28" s="85" t="s">
        <v>207</v>
      </c>
      <c r="J28" s="87"/>
      <c r="AB28" s="93"/>
      <c r="AC28" s="106" t="s">
        <v>212</v>
      </c>
      <c r="AD28" s="94"/>
      <c r="AF28" s="88"/>
    </row>
    <row r="29" spans="30:32" ht="13.5">
      <c r="AD29" s="95"/>
      <c r="AE29" s="95"/>
      <c r="AF29" s="95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26"/>
  <sheetViews>
    <sheetView zoomScale="85" zoomScaleNormal="85" zoomScalePageLayoutView="0" workbookViewId="0" topLeftCell="A1">
      <selection activeCell="A1" sqref="A1:K1"/>
    </sheetView>
  </sheetViews>
  <sheetFormatPr defaultColWidth="8.796875" defaultRowHeight="15"/>
  <cols>
    <col min="1" max="1" width="4.8984375" style="189" customWidth="1"/>
    <col min="2" max="2" width="17.59765625" style="189" customWidth="1"/>
    <col min="3" max="11" width="7.3984375" style="189" customWidth="1"/>
  </cols>
  <sheetData>
    <row r="1" spans="1:11" ht="21">
      <c r="A1" s="472" t="s">
        <v>227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</row>
    <row r="2" spans="1:11" ht="18" thickBot="1">
      <c r="A2" s="183"/>
      <c r="B2" s="183"/>
      <c r="C2" s="183"/>
      <c r="D2" s="183"/>
      <c r="E2" s="183"/>
      <c r="F2" s="183"/>
      <c r="G2" s="183"/>
      <c r="H2" s="192"/>
      <c r="I2" s="192"/>
      <c r="J2" s="192"/>
      <c r="K2" s="234" t="str">
        <f>'死亡災害(業種別）'!P3</f>
        <v>（平成23年10月7日現在）</v>
      </c>
    </row>
    <row r="3" spans="1:11" ht="142.5" thickBot="1">
      <c r="A3" s="473"/>
      <c r="B3" s="474"/>
      <c r="C3" s="184" t="s">
        <v>228</v>
      </c>
      <c r="D3" s="185" t="s">
        <v>161</v>
      </c>
      <c r="E3" s="185" t="s">
        <v>162</v>
      </c>
      <c r="F3" s="185" t="s">
        <v>229</v>
      </c>
      <c r="G3" s="185" t="s">
        <v>165</v>
      </c>
      <c r="H3" s="186" t="s">
        <v>230</v>
      </c>
      <c r="I3" s="186" t="s">
        <v>239</v>
      </c>
      <c r="J3" s="235" t="s">
        <v>9</v>
      </c>
      <c r="K3" s="236" t="s">
        <v>231</v>
      </c>
    </row>
    <row r="4" spans="1:11" ht="14.25">
      <c r="A4" s="475" t="s">
        <v>4</v>
      </c>
      <c r="B4" s="476"/>
      <c r="C4" s="193">
        <v>9</v>
      </c>
      <c r="D4" s="194">
        <v>2</v>
      </c>
      <c r="E4" s="194">
        <v>1</v>
      </c>
      <c r="F4" s="194">
        <v>5</v>
      </c>
      <c r="G4" s="194">
        <v>2</v>
      </c>
      <c r="H4" s="194">
        <v>7</v>
      </c>
      <c r="I4" s="194">
        <v>0</v>
      </c>
      <c r="J4" s="195">
        <v>6</v>
      </c>
      <c r="K4" s="196">
        <v>32</v>
      </c>
    </row>
    <row r="5" spans="1:11" ht="14.25">
      <c r="A5" s="221"/>
      <c r="B5" s="222"/>
      <c r="C5" s="197">
        <v>1</v>
      </c>
      <c r="D5" s="198">
        <v>0</v>
      </c>
      <c r="E5" s="198">
        <v>0</v>
      </c>
      <c r="F5" s="198">
        <v>1</v>
      </c>
      <c r="G5" s="198">
        <v>0</v>
      </c>
      <c r="H5" s="198">
        <v>0</v>
      </c>
      <c r="I5" s="198">
        <v>0</v>
      </c>
      <c r="J5" s="199">
        <v>0</v>
      </c>
      <c r="K5" s="200">
        <v>2</v>
      </c>
    </row>
    <row r="6" spans="1:11" ht="14.25">
      <c r="A6" s="467" t="s">
        <v>232</v>
      </c>
      <c r="B6" s="468"/>
      <c r="C6" s="201">
        <v>122</v>
      </c>
      <c r="D6" s="202">
        <v>16</v>
      </c>
      <c r="E6" s="202">
        <v>12</v>
      </c>
      <c r="F6" s="202">
        <v>27</v>
      </c>
      <c r="G6" s="202">
        <v>16</v>
      </c>
      <c r="H6" s="202">
        <v>23</v>
      </c>
      <c r="I6" s="202">
        <v>17</v>
      </c>
      <c r="J6" s="203">
        <v>31</v>
      </c>
      <c r="K6" s="204">
        <v>264</v>
      </c>
    </row>
    <row r="7" spans="1:11" ht="14.25">
      <c r="A7" s="223"/>
      <c r="B7" s="224"/>
      <c r="C7" s="205">
        <v>6</v>
      </c>
      <c r="D7" s="206">
        <v>0</v>
      </c>
      <c r="E7" s="206">
        <v>0</v>
      </c>
      <c r="F7" s="206">
        <v>2</v>
      </c>
      <c r="G7" s="206">
        <v>0</v>
      </c>
      <c r="H7" s="206">
        <v>1</v>
      </c>
      <c r="I7" s="206">
        <v>1</v>
      </c>
      <c r="J7" s="207">
        <v>2</v>
      </c>
      <c r="K7" s="208">
        <v>12</v>
      </c>
    </row>
    <row r="8" spans="1:11" ht="14.25">
      <c r="A8" s="477"/>
      <c r="B8" s="225" t="s">
        <v>233</v>
      </c>
      <c r="C8" s="201">
        <v>9</v>
      </c>
      <c r="D8" s="202">
        <v>8</v>
      </c>
      <c r="E8" s="202">
        <v>2</v>
      </c>
      <c r="F8" s="202">
        <v>9</v>
      </c>
      <c r="G8" s="202">
        <v>4</v>
      </c>
      <c r="H8" s="202">
        <v>10</v>
      </c>
      <c r="I8" s="202">
        <v>4</v>
      </c>
      <c r="J8" s="203">
        <v>10</v>
      </c>
      <c r="K8" s="204">
        <v>56</v>
      </c>
    </row>
    <row r="9" spans="1:11" ht="14.25">
      <c r="A9" s="477"/>
      <c r="B9" s="226"/>
      <c r="C9" s="197">
        <v>0</v>
      </c>
      <c r="D9" s="198">
        <v>0</v>
      </c>
      <c r="E9" s="198">
        <v>0</v>
      </c>
      <c r="F9" s="198">
        <v>0</v>
      </c>
      <c r="G9" s="198">
        <v>0</v>
      </c>
      <c r="H9" s="198">
        <v>1</v>
      </c>
      <c r="I9" s="198">
        <v>0</v>
      </c>
      <c r="J9" s="199">
        <v>1</v>
      </c>
      <c r="K9" s="200">
        <v>2</v>
      </c>
    </row>
    <row r="10" spans="1:11" ht="14.25">
      <c r="A10" s="477"/>
      <c r="B10" s="225" t="s">
        <v>234</v>
      </c>
      <c r="C10" s="201">
        <v>98</v>
      </c>
      <c r="D10" s="202">
        <v>4</v>
      </c>
      <c r="E10" s="202">
        <v>6</v>
      </c>
      <c r="F10" s="202">
        <v>15</v>
      </c>
      <c r="G10" s="202">
        <v>10</v>
      </c>
      <c r="H10" s="202">
        <v>11</v>
      </c>
      <c r="I10" s="202">
        <v>12</v>
      </c>
      <c r="J10" s="203">
        <v>13</v>
      </c>
      <c r="K10" s="204">
        <v>169</v>
      </c>
    </row>
    <row r="11" spans="1:11" ht="14.25">
      <c r="A11" s="477"/>
      <c r="B11" s="227"/>
      <c r="C11" s="205">
        <v>5</v>
      </c>
      <c r="D11" s="206">
        <v>0</v>
      </c>
      <c r="E11" s="206">
        <v>0</v>
      </c>
      <c r="F11" s="206">
        <v>2</v>
      </c>
      <c r="G11" s="206">
        <v>0</v>
      </c>
      <c r="H11" s="206">
        <v>0</v>
      </c>
      <c r="I11" s="206">
        <v>1</v>
      </c>
      <c r="J11" s="207">
        <v>1</v>
      </c>
      <c r="K11" s="208">
        <v>9</v>
      </c>
    </row>
    <row r="12" spans="1:11" ht="14.25">
      <c r="A12" s="477"/>
      <c r="B12" s="225" t="s">
        <v>235</v>
      </c>
      <c r="C12" s="209">
        <v>15</v>
      </c>
      <c r="D12" s="210">
        <v>4</v>
      </c>
      <c r="E12" s="210">
        <v>4</v>
      </c>
      <c r="F12" s="210">
        <v>3</v>
      </c>
      <c r="G12" s="210">
        <v>2</v>
      </c>
      <c r="H12" s="210">
        <v>2</v>
      </c>
      <c r="I12" s="210">
        <v>1</v>
      </c>
      <c r="J12" s="211">
        <v>8</v>
      </c>
      <c r="K12" s="212">
        <v>39</v>
      </c>
    </row>
    <row r="13" spans="1:11" ht="14.25">
      <c r="A13" s="228"/>
      <c r="B13" s="224"/>
      <c r="C13" s="197">
        <v>1</v>
      </c>
      <c r="D13" s="198">
        <v>0</v>
      </c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9">
        <v>0</v>
      </c>
      <c r="K13" s="200">
        <v>1</v>
      </c>
    </row>
    <row r="14" spans="1:11" ht="14.25">
      <c r="A14" s="467" t="s">
        <v>236</v>
      </c>
      <c r="B14" s="468"/>
      <c r="C14" s="201">
        <v>4</v>
      </c>
      <c r="D14" s="202">
        <v>0</v>
      </c>
      <c r="E14" s="202">
        <v>0</v>
      </c>
      <c r="F14" s="202">
        <v>0</v>
      </c>
      <c r="G14" s="202">
        <v>2</v>
      </c>
      <c r="H14" s="202">
        <v>1</v>
      </c>
      <c r="I14" s="202">
        <v>0</v>
      </c>
      <c r="J14" s="203">
        <v>2</v>
      </c>
      <c r="K14" s="204">
        <v>9</v>
      </c>
    </row>
    <row r="15" spans="1:11" ht="14.25">
      <c r="A15" s="229"/>
      <c r="B15" s="230"/>
      <c r="C15" s="205">
        <v>0</v>
      </c>
      <c r="D15" s="206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7">
        <v>0</v>
      </c>
      <c r="K15" s="208">
        <v>0</v>
      </c>
    </row>
    <row r="16" spans="1:11" ht="14.25">
      <c r="A16" s="469" t="s">
        <v>15</v>
      </c>
      <c r="B16" s="468"/>
      <c r="C16" s="201">
        <v>5</v>
      </c>
      <c r="D16" s="202">
        <v>1</v>
      </c>
      <c r="E16" s="202">
        <v>0</v>
      </c>
      <c r="F16" s="202">
        <v>3</v>
      </c>
      <c r="G16" s="202">
        <v>0</v>
      </c>
      <c r="H16" s="202">
        <v>1</v>
      </c>
      <c r="I16" s="202">
        <v>1</v>
      </c>
      <c r="J16" s="203">
        <v>3</v>
      </c>
      <c r="K16" s="204">
        <v>14</v>
      </c>
    </row>
    <row r="17" spans="1:11" ht="14.25">
      <c r="A17" s="231"/>
      <c r="B17" s="224"/>
      <c r="C17" s="205">
        <v>0</v>
      </c>
      <c r="D17" s="206">
        <v>0</v>
      </c>
      <c r="E17" s="206">
        <v>0</v>
      </c>
      <c r="F17" s="206">
        <v>0</v>
      </c>
      <c r="G17" s="206">
        <v>0</v>
      </c>
      <c r="H17" s="206">
        <v>0</v>
      </c>
      <c r="I17" s="206">
        <v>0</v>
      </c>
      <c r="J17" s="207">
        <v>1</v>
      </c>
      <c r="K17" s="208">
        <v>1</v>
      </c>
    </row>
    <row r="18" spans="1:11" ht="14.25">
      <c r="A18" s="469" t="s">
        <v>9</v>
      </c>
      <c r="B18" s="468"/>
      <c r="C18" s="209">
        <v>5</v>
      </c>
      <c r="D18" s="210">
        <v>6</v>
      </c>
      <c r="E18" s="210">
        <v>1</v>
      </c>
      <c r="F18" s="210">
        <v>5</v>
      </c>
      <c r="G18" s="210">
        <v>1</v>
      </c>
      <c r="H18" s="210">
        <v>3</v>
      </c>
      <c r="I18" s="210">
        <v>1</v>
      </c>
      <c r="J18" s="211">
        <v>3</v>
      </c>
      <c r="K18" s="212">
        <v>25</v>
      </c>
    </row>
    <row r="19" spans="1:11" ht="15" thickBot="1">
      <c r="A19" s="475"/>
      <c r="B19" s="476"/>
      <c r="C19" s="197">
        <v>0</v>
      </c>
      <c r="D19" s="198">
        <v>0</v>
      </c>
      <c r="E19" s="198">
        <v>0</v>
      </c>
      <c r="F19" s="198">
        <v>0</v>
      </c>
      <c r="G19" s="198">
        <v>0</v>
      </c>
      <c r="H19" s="198">
        <v>0</v>
      </c>
      <c r="I19" s="198">
        <v>0</v>
      </c>
      <c r="J19" s="199">
        <v>1</v>
      </c>
      <c r="K19" s="200">
        <v>1</v>
      </c>
    </row>
    <row r="20" spans="1:11" ht="15" thickTop="1">
      <c r="A20" s="232" t="s">
        <v>205</v>
      </c>
      <c r="B20" s="233"/>
      <c r="C20" s="213">
        <v>145</v>
      </c>
      <c r="D20" s="214">
        <v>25</v>
      </c>
      <c r="E20" s="214">
        <v>14</v>
      </c>
      <c r="F20" s="214">
        <v>40</v>
      </c>
      <c r="G20" s="214">
        <v>21</v>
      </c>
      <c r="H20" s="214">
        <v>35</v>
      </c>
      <c r="I20" s="214">
        <v>19</v>
      </c>
      <c r="J20" s="215">
        <v>45</v>
      </c>
      <c r="K20" s="216">
        <v>344</v>
      </c>
    </row>
    <row r="21" spans="1:11" ht="15" thickBot="1">
      <c r="A21" s="470"/>
      <c r="B21" s="471"/>
      <c r="C21" s="217">
        <v>7</v>
      </c>
      <c r="D21" s="218">
        <v>0</v>
      </c>
      <c r="E21" s="218">
        <v>0</v>
      </c>
      <c r="F21" s="218">
        <v>3</v>
      </c>
      <c r="G21" s="218">
        <v>0</v>
      </c>
      <c r="H21" s="218">
        <v>1</v>
      </c>
      <c r="I21" s="218">
        <v>1</v>
      </c>
      <c r="J21" s="219">
        <v>4</v>
      </c>
      <c r="K21" s="220">
        <v>16</v>
      </c>
    </row>
    <row r="22" spans="1:11" ht="14.25">
      <c r="A22" s="190"/>
      <c r="B22" s="190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4.25">
      <c r="A23" s="409" t="s">
        <v>237</v>
      </c>
      <c r="B23" s="410"/>
      <c r="C23" s="188"/>
      <c r="D23" s="188"/>
      <c r="E23" s="188"/>
      <c r="F23" s="188"/>
      <c r="G23" s="188"/>
      <c r="H23" s="188"/>
      <c r="I23" s="188"/>
      <c r="J23" s="188"/>
      <c r="K23" s="188"/>
    </row>
    <row r="24" spans="1:11" ht="14.25">
      <c r="A24" s="412" t="s">
        <v>294</v>
      </c>
      <c r="B24" s="280"/>
      <c r="C24" s="188"/>
      <c r="D24" s="188"/>
      <c r="E24" s="188"/>
      <c r="F24" s="188"/>
      <c r="G24" s="188"/>
      <c r="H24" s="188"/>
      <c r="I24" s="188"/>
      <c r="J24" s="188"/>
      <c r="K24" s="188"/>
    </row>
    <row r="25" spans="1:11" ht="14.25">
      <c r="A25" s="409"/>
      <c r="B25" s="280"/>
      <c r="C25" s="187"/>
      <c r="D25" s="187"/>
      <c r="E25" s="187"/>
      <c r="F25" s="187"/>
      <c r="G25" s="187"/>
      <c r="H25" s="187"/>
      <c r="I25" s="187"/>
      <c r="J25" s="187"/>
      <c r="K25" s="187"/>
    </row>
    <row r="26" spans="1:2" ht="14.25">
      <c r="A26" s="411"/>
      <c r="B26" s="280" t="s">
        <v>238</v>
      </c>
    </row>
  </sheetData>
  <sheetProtection/>
  <mergeCells count="10">
    <mergeCell ref="A14:B14"/>
    <mergeCell ref="A16:B16"/>
    <mergeCell ref="A18:B18"/>
    <mergeCell ref="A21:B21"/>
    <mergeCell ref="A1:K1"/>
    <mergeCell ref="A3:B3"/>
    <mergeCell ref="A4:B4"/>
    <mergeCell ref="A6:B6"/>
    <mergeCell ref="A8:A12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2011-10-18T04:46:55Z</cp:lastPrinted>
  <dcterms:created xsi:type="dcterms:W3CDTF">2003-03-14T06:09:36Z</dcterms:created>
  <dcterms:modified xsi:type="dcterms:W3CDTF">2011-10-21T08:35:12Z</dcterms:modified>
  <cp:category/>
  <cp:version/>
  <cp:contentType/>
  <cp:contentStatus/>
</cp:coreProperties>
</file>