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'死亡災害(都道府県・業種別'!$A$1:$BA$66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<sst xmlns="http://schemas.openxmlformats.org/spreadsheetml/2006/main" count="513" uniqueCount="303">
  <si>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</si>
  <si>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</si>
  <si>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</si>
  <si>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</si>
  <si>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</si>
  <si>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</si>
  <si>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</si>
  <si>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</si>
  <si>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</si>
  <si>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</si>
  <si>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</si>
  <si>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</si>
  <si>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</si>
  <si>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</si>
  <si>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</si>
  <si>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</si>
  <si>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</si>
  <si>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</si>
  <si>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</si>
  <si>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</si>
  <si>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</si>
  <si>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</si>
  <si>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</si>
  <si>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</si>
  <si>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</si>
  <si>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</si>
  <si>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</si>
  <si>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</si>
  <si>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</si>
  <si>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</si>
  <si>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</si>
  <si>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</si>
  <si>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</si>
  <si>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</si>
  <si>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</si>
  <si>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</si>
  <si>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</si>
  <si>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</si>
  <si>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</si>
  <si>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</si>
  <si>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</si>
  <si>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</si>
  <si>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</si>
  <si>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</si>
  <si>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</si>
  <si>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</si>
  <si>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</si>
  <si>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</si>
  <si>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</si>
  <si>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</si>
  <si>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</si>
  <si>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</si>
  <si>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</si>
  <si>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</si>
  <si>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</si>
  <si>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</si>
  <si>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</si>
  <si>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</si>
  <si>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</si>
  <si>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</si>
  <si>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</si>
  <si>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</si>
  <si>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</si>
  <si>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</si>
  <si>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</si>
  <si>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</si>
  <si>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</si>
  <si>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</si>
  <si>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</si>
  <si>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</si>
  <si>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</si>
  <si>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</si>
  <si>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</si>
  <si>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</si>
  <si>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</si>
  <si>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</si>
  <si>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</si>
  <si>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</si>
  <si>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</si>
  <si>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</si>
  <si>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</si>
  <si>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</si>
  <si>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</si>
  <si>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</si>
  <si>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</si>
  <si>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</si>
  <si>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</si>
  <si>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</si>
  <si>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</si>
  <si>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</si>
  <si>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</si>
  <si>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</si>
  <si>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</si>
  <si>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</si>
  <si>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</si>
  <si>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</si>
  <si>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</si>
  <si>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</si>
  <si>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</si>
  <si>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</si>
  <si>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</si>
  <si>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</si>
  <si>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</si>
  <si>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</si>
  <si>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</si>
  <si>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</si>
  <si>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</si>
  <si>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</si>
  <si>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</si>
  <si>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</si>
  <si>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</si>
  <si>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</si>
  <si>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</si>
  <si>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</si>
  <si>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</si>
  <si>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</si>
  <si>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</si>
  <si>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</si>
  <si>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</si>
  <si>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</si>
  <si>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</si>
  <si>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</si>
  <si>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</si>
  <si>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</si>
  <si>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</si>
  <si>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</si>
  <si>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</si>
  <si>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</si>
  <si>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</si>
  <si>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</si>
  <si>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</si>
  <si>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</si>
  <si>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</si>
  <si>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</si>
  <si>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</si>
  <si>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</si>
  <si>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</si>
  <si>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</si>
  <si>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</si>
  <si>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</si>
  <si>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</si>
  <si>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</si>
  <si>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</si>
  <si>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</si>
  <si>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</si>
  <si>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</si>
  <si>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</si>
  <si>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</si>
  <si>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</si>
  <si>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</si>
  <si>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</si>
  <si>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</si>
  <si>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</si>
  <si>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</si>
  <si>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</si>
  <si>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</si>
  <si>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</si>
  <si>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</si>
  <si>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</si>
  <si>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</si>
  <si>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</si>
  <si>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</si>
  <si>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</si>
  <si>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</si>
  <si>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</si>
  <si>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</si>
  <si>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</si>
  <si>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</si>
  <si>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</si>
  <si>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</si>
  <si>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</si>
  <si>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</si>
  <si>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</si>
  <si>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</si>
  <si>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</si>
  <si>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</si>
  <si>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</si>
  <si>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</si>
  <si>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</si>
  <si>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</si>
  <si>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</si>
  <si>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</si>
  <si>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</si>
  <si>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</si>
  <si>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</si>
  <si>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</si>
  <si>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</si>
  <si>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</si>
  <si>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</si>
  <si>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</si>
  <si>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</si>
  <si>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</si>
  <si>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</si>
  <si>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</si>
  <si>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</si>
  <si>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</si>
  <si>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</si>
  <si>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</si>
  <si>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</si>
  <si>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</si>
  <si>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</si>
  <si>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</si>
  <si>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</si>
  <si>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</si>
  <si>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</si>
  <si>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</si>
  <si>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</si>
  <si>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</si>
  <si>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</si>
  <si>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</si>
  <si>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</si>
  <si>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</si>
  <si>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</si>
  <si>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</si>
  <si>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</si>
  <si>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</si>
  <si>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</si>
  <si>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</si>
  <si>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</si>
  <si>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</si>
  <si>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</si>
  <si>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</si>
  <si>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</si>
  <si>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</si>
  <si>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</si>
  <si>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</si>
  <si>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</si>
  <si>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</si>
  <si>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</si>
  <si>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</si>
  <si>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</si>
  <si>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</si>
  <si>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</si>
  <si>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</si>
  <si>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</si>
  <si>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</si>
  <si>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</si>
  <si>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</si>
  <si>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</si>
  <si>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</si>
  <si>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</si>
  <si>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</si>
  <si>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</si>
  <si>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</si>
  <si>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</si>
  <si>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</si>
  <si>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</si>
  <si>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</si>
  <si>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</si>
  <si>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</si>
  <si>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</si>
  <si>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</si>
  <si>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</si>
  <si>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</si>
  <si>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</si>
  <si>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</si>
  <si>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</si>
  <si>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</si>
  <si>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</si>
  <si>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</si>
  <si>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</si>
  <si>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</si>
  <si>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</si>
  <si>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</si>
  <si>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</si>
  <si>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</si>
  <si>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</si>
  <si>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</si>
  <si>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</si>
  <si>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</si>
  <si>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</si>
  <si>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</si>
  <si>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</si>
  <si>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</si>
  <si>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</si>
  <si>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</si>
  <si>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</si>
  <si>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</si>
  <si>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</si>
  <si>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</si>
  <si>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t>震災以外</t>
  </si>
  <si>
    <t>震災</t>
  </si>
  <si>
    <t xml:space="preserve"> 対22年比較</t>
  </si>
  <si>
    <t>崩壊、倒壊</t>
  </si>
  <si>
    <t>震災以外</t>
  </si>
  <si>
    <t>震災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</si>
  <si>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</si>
  <si>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</si>
  <si>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t xml:space="preserve"> 平成23年
(1月～12月)</t>
  </si>
  <si>
    <t xml:space="preserve"> 平成22年
(1月～12月)</t>
  </si>
  <si>
    <t>合　計</t>
  </si>
  <si>
    <t>（平成23年1月7日現在）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</si>
  <si>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日までに発生したもの。</t>
    </r>
  </si>
  <si>
    <t>（平成23年1月～12月）</t>
  </si>
  <si>
    <t>（平成22年1月～12月）</t>
  </si>
  <si>
    <t>平成２４年２月</t>
  </si>
  <si>
    <t>（平成24年2月7日現在）</t>
  </si>
  <si>
    <t>（平成24年2月7日現在）</t>
  </si>
  <si>
    <t>対22年
確定値比較</t>
  </si>
  <si>
    <t xml:space="preserve">  平成22年
確定値</t>
  </si>
  <si>
    <r>
      <t>　　　　６　</t>
    </r>
    <r>
      <rPr>
        <u val="single"/>
        <sz val="14"/>
        <rFont val="ＭＳ 明朝"/>
        <family val="1"/>
      </rPr>
      <t>「対22年比較」及び「対22年確定値比較」は、平成23年の「震災以外」と平成22年及び平成22年確定値の比較結果である。</t>
    </r>
  </si>
  <si>
    <t>（平成23年12月末日現在）</t>
  </si>
  <si>
    <t>平成22年
(1月～12月)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</si>
</sst>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2" fillId="34" borderId="36" xfId="68" applyFont="1" applyFill="1" applyBorder="1" applyAlignment="1" applyProtection="1">
      <alignment horizontal="distributed" vertical="center"/>
      <protection locked="0"/>
    </xf>
    <xf numFmtId="0" fontId="12" fillId="34" borderId="46" xfId="69" applyFont="1" applyFill="1" applyBorder="1" applyProtection="1">
      <alignment/>
      <protection locked="0"/>
    </xf>
    <xf numFmtId="0" fontId="12" fillId="34" borderId="35" xfId="68" applyFont="1" applyFill="1" applyBorder="1" applyAlignment="1" applyProtection="1">
      <alignment vertical="center"/>
      <protection locked="0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/>
      <protection locked="0"/>
    </xf>
    <xf numFmtId="0" fontId="8" fillId="0" borderId="84" xfId="64" applyFont="1" applyFill="1" applyBorder="1" applyAlignment="1" applyProtection="1">
      <alignment horizontal="center" vertical="center"/>
      <protection locked="0"/>
    </xf>
    <xf numFmtId="0" fontId="8" fillId="34" borderId="23" xfId="67" applyFont="1" applyFill="1" applyBorder="1" applyAlignment="1" applyProtection="1">
      <alignment horizontal="center" vertical="center" wrapText="1"/>
      <protection locked="0"/>
    </xf>
    <xf numFmtId="0" fontId="8" fillId="34" borderId="22" xfId="67" applyFont="1" applyFill="1" applyBorder="1" applyAlignment="1" applyProtection="1">
      <alignment horizontal="center" vertical="center" wrapText="1"/>
      <protection locked="0"/>
    </xf>
    <xf numFmtId="0" fontId="8" fillId="35" borderId="11" xfId="67" applyFont="1" applyFill="1" applyBorder="1" applyAlignment="1" applyProtection="1">
      <alignment horizontal="center" vertical="center" wrapText="1"/>
      <protection locked="0"/>
    </xf>
    <xf numFmtId="0" fontId="8" fillId="35" borderId="85" xfId="67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83" xfId="67" applyFont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10" xfId="67" applyFont="1" applyBorder="1" applyAlignment="1" applyProtection="1">
      <alignment horizontal="center" vertical="center" wrapText="1"/>
      <protection locked="0"/>
    </xf>
    <xf numFmtId="0" fontId="8" fillId="0" borderId="85" xfId="67" applyFont="1" applyBorder="1" applyAlignment="1" applyProtection="1">
      <alignment horizontal="center" vertical="center"/>
      <protection locked="0"/>
    </xf>
    <xf numFmtId="0" fontId="8" fillId="0" borderId="26" xfId="67" applyFont="1" applyBorder="1" applyAlignment="1" applyProtection="1">
      <alignment horizontal="center" vertical="center"/>
      <protection locked="0"/>
    </xf>
    <xf numFmtId="0" fontId="8" fillId="0" borderId="72" xfId="67" applyFont="1" applyBorder="1" applyAlignment="1" applyProtection="1">
      <alignment horizontal="center" vertical="center"/>
      <protection locked="0"/>
    </xf>
    <xf numFmtId="0" fontId="8" fillId="0" borderId="83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Fill="1" applyBorder="1" applyAlignment="1" applyProtection="1">
      <alignment horizontal="center" vertical="center"/>
      <protection locked="0"/>
    </xf>
    <xf numFmtId="0" fontId="8" fillId="0" borderId="83" xfId="67" applyFont="1" applyFill="1" applyBorder="1" applyAlignment="1" applyProtection="1">
      <alignment horizontal="center" vertical="center" wrapText="1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6" xfId="71" applyFont="1" applyBorder="1" applyAlignment="1">
      <alignment horizontal="distributed" vertical="top" textRotation="255"/>
      <protection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6" xfId="71" applyFont="1" applyBorder="1" applyAlignment="1">
      <alignment horizontal="distributed" vertical="top" textRotation="255" wrapText="1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8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8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9" xfId="62" applyFont="1" applyFill="1" applyBorder="1" applyAlignment="1">
      <alignment horizontal="center" vertical="center"/>
      <protection/>
    </xf>
    <xf numFmtId="0" fontId="72" fillId="0" borderId="90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A1" sqref="A1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6" t="s">
        <v>219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12" ht="30.75">
      <c r="H12" s="30" t="s">
        <v>295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A1" sqref="A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18" t="s">
        <v>273</v>
      </c>
      <c r="M1" s="418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301</v>
      </c>
    </row>
    <row r="4" spans="2:16" ht="27" customHeight="1" thickBot="1">
      <c r="B4" s="243"/>
      <c r="C4" s="244"/>
      <c r="D4" s="421" t="s">
        <v>288</v>
      </c>
      <c r="E4" s="422"/>
      <c r="F4" s="431"/>
      <c r="G4" s="431"/>
      <c r="H4" s="431"/>
      <c r="I4" s="432"/>
      <c r="J4" s="425" t="s">
        <v>302</v>
      </c>
      <c r="K4" s="425"/>
      <c r="L4" s="427" t="s">
        <v>269</v>
      </c>
      <c r="M4" s="427"/>
      <c r="N4" s="245"/>
      <c r="P4" s="246"/>
    </row>
    <row r="5" spans="2:16" ht="37.5" customHeight="1">
      <c r="B5" s="405"/>
      <c r="C5" s="406"/>
      <c r="D5" s="423"/>
      <c r="E5" s="424"/>
      <c r="F5" s="429" t="s">
        <v>285</v>
      </c>
      <c r="G5" s="430"/>
      <c r="H5" s="419" t="s">
        <v>284</v>
      </c>
      <c r="I5" s="420"/>
      <c r="J5" s="426"/>
      <c r="K5" s="426"/>
      <c r="L5" s="428"/>
      <c r="M5" s="428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270</v>
      </c>
      <c r="F6" s="393" t="s">
        <v>254</v>
      </c>
      <c r="G6" s="394" t="s">
        <v>270</v>
      </c>
      <c r="H6" s="333" t="s">
        <v>254</v>
      </c>
      <c r="I6" s="334" t="s">
        <v>270</v>
      </c>
      <c r="J6" s="333" t="s">
        <v>254</v>
      </c>
      <c r="K6" s="334" t="s">
        <v>270</v>
      </c>
      <c r="L6" s="333" t="s">
        <v>271</v>
      </c>
      <c r="M6" s="335" t="s">
        <v>272</v>
      </c>
      <c r="N6" s="249"/>
    </row>
    <row r="7" spans="2:14" ht="32.25" customHeight="1">
      <c r="B7" s="250" t="s">
        <v>249</v>
      </c>
      <c r="C7" s="251"/>
      <c r="D7" s="344">
        <f>F7+H7</f>
        <v>89616</v>
      </c>
      <c r="E7" s="345">
        <f>ROUND(D7/D7*100,1)</f>
        <v>100</v>
      </c>
      <c r="F7" s="395">
        <v>1691</v>
      </c>
      <c r="G7" s="396">
        <v>100</v>
      </c>
      <c r="H7" s="252">
        <v>87925</v>
      </c>
      <c r="I7" s="253">
        <v>100</v>
      </c>
      <c r="J7" s="252">
        <v>84968</v>
      </c>
      <c r="K7" s="253">
        <v>100</v>
      </c>
      <c r="L7" s="254">
        <v>2957</v>
      </c>
      <c r="M7" s="255">
        <v>3.480133697391959</v>
      </c>
      <c r="N7" s="245"/>
    </row>
    <row r="8" spans="2:13" ht="32.25" customHeight="1">
      <c r="B8" s="256"/>
      <c r="C8" s="257" t="s">
        <v>4</v>
      </c>
      <c r="D8" s="346">
        <f aca="true" t="shared" si="0" ref="D8:D15">F8+H8</f>
        <v>19381</v>
      </c>
      <c r="E8" s="345">
        <f>ROUND(D8/D7*100,1)</f>
        <v>21.6</v>
      </c>
      <c r="F8" s="397">
        <v>375</v>
      </c>
      <c r="G8" s="396">
        <v>22.2</v>
      </c>
      <c r="H8" s="258">
        <v>19006</v>
      </c>
      <c r="I8" s="253">
        <v>21.6</v>
      </c>
      <c r="J8" s="258">
        <v>18382</v>
      </c>
      <c r="K8" s="253">
        <v>21.6</v>
      </c>
      <c r="L8" s="254">
        <v>624</v>
      </c>
      <c r="M8" s="255">
        <v>3.3946251768033946</v>
      </c>
    </row>
    <row r="9" spans="2:13" ht="32.25" customHeight="1">
      <c r="B9" s="256"/>
      <c r="C9" s="257" t="s">
        <v>5</v>
      </c>
      <c r="D9" s="346">
        <f t="shared" si="0"/>
        <v>228</v>
      </c>
      <c r="E9" s="345">
        <f>ROUND(D9/D7*100,1)</f>
        <v>0.3</v>
      </c>
      <c r="F9" s="397">
        <v>1</v>
      </c>
      <c r="G9" s="396">
        <v>0.1</v>
      </c>
      <c r="H9" s="258">
        <v>227</v>
      </c>
      <c r="I9" s="253">
        <v>0.3</v>
      </c>
      <c r="J9" s="258">
        <v>240</v>
      </c>
      <c r="K9" s="253">
        <v>0.3</v>
      </c>
      <c r="L9" s="254">
        <v>-13</v>
      </c>
      <c r="M9" s="255">
        <v>-5.416666666666667</v>
      </c>
    </row>
    <row r="10" spans="2:13" ht="32.25" customHeight="1">
      <c r="B10" s="256"/>
      <c r="C10" s="257" t="s">
        <v>6</v>
      </c>
      <c r="D10" s="346">
        <f t="shared" si="0"/>
        <v>17766</v>
      </c>
      <c r="E10" s="345">
        <f>ROUND(D10/D7*100,1)</f>
        <v>19.8</v>
      </c>
      <c r="F10" s="397">
        <v>217</v>
      </c>
      <c r="G10" s="396">
        <v>12.8</v>
      </c>
      <c r="H10" s="258">
        <v>17549</v>
      </c>
      <c r="I10" s="253">
        <v>20</v>
      </c>
      <c r="J10" s="258">
        <v>16985</v>
      </c>
      <c r="K10" s="253">
        <v>20</v>
      </c>
      <c r="L10" s="254">
        <v>564</v>
      </c>
      <c r="M10" s="255">
        <v>3.32057697968796</v>
      </c>
    </row>
    <row r="11" spans="2:13" ht="32.25" customHeight="1">
      <c r="B11" s="256"/>
      <c r="C11" s="257" t="s">
        <v>186</v>
      </c>
      <c r="D11" s="346">
        <f t="shared" si="0"/>
        <v>1641</v>
      </c>
      <c r="E11" s="345">
        <f>ROUND(D11/D7*100,1)</f>
        <v>1.8</v>
      </c>
      <c r="F11" s="397">
        <v>36</v>
      </c>
      <c r="G11" s="396">
        <v>2.1</v>
      </c>
      <c r="H11" s="258">
        <v>1605</v>
      </c>
      <c r="I11" s="253">
        <v>1.8</v>
      </c>
      <c r="J11" s="258">
        <v>1571</v>
      </c>
      <c r="K11" s="253">
        <v>1.8</v>
      </c>
      <c r="L11" s="254">
        <v>34</v>
      </c>
      <c r="M11" s="255">
        <v>2.1642266072565244</v>
      </c>
    </row>
    <row r="12" spans="2:13" ht="32.25" customHeight="1">
      <c r="B12" s="256"/>
      <c r="C12" s="259" t="s">
        <v>250</v>
      </c>
      <c r="D12" s="346">
        <f t="shared" si="0"/>
        <v>10847</v>
      </c>
      <c r="E12" s="345">
        <f>ROUND(D12/D7*100,1)</f>
        <v>12.1</v>
      </c>
      <c r="F12" s="397">
        <v>195</v>
      </c>
      <c r="G12" s="396">
        <v>11.5</v>
      </c>
      <c r="H12" s="258">
        <v>10652</v>
      </c>
      <c r="I12" s="253">
        <v>12.1</v>
      </c>
      <c r="J12" s="258">
        <v>10170</v>
      </c>
      <c r="K12" s="253">
        <v>12</v>
      </c>
      <c r="L12" s="254">
        <v>482</v>
      </c>
      <c r="M12" s="255">
        <v>4.739429695181908</v>
      </c>
    </row>
    <row r="13" spans="2:13" ht="32.25" customHeight="1">
      <c r="B13" s="256"/>
      <c r="C13" s="257" t="s">
        <v>7</v>
      </c>
      <c r="D13" s="346">
        <f t="shared" si="0"/>
        <v>194</v>
      </c>
      <c r="E13" s="345">
        <f>ROUND(D13/D7*100,1)</f>
        <v>0.2</v>
      </c>
      <c r="F13" s="397">
        <v>3</v>
      </c>
      <c r="G13" s="396">
        <v>0.2</v>
      </c>
      <c r="H13" s="258">
        <v>191</v>
      </c>
      <c r="I13" s="253">
        <v>0.2</v>
      </c>
      <c r="J13" s="258">
        <v>167</v>
      </c>
      <c r="K13" s="253">
        <v>0.2</v>
      </c>
      <c r="L13" s="254">
        <v>24</v>
      </c>
      <c r="M13" s="255">
        <v>14.37125748502994</v>
      </c>
    </row>
    <row r="14" spans="2:13" ht="32.25" customHeight="1">
      <c r="B14" s="256"/>
      <c r="C14" s="257" t="s">
        <v>8</v>
      </c>
      <c r="D14" s="346">
        <f t="shared" si="0"/>
        <v>1657</v>
      </c>
      <c r="E14" s="345">
        <f>ROUND(D14/D7*100,1)</f>
        <v>1.8</v>
      </c>
      <c r="F14" s="397">
        <v>2</v>
      </c>
      <c r="G14" s="396">
        <v>0.1</v>
      </c>
      <c r="H14" s="258">
        <v>1655</v>
      </c>
      <c r="I14" s="253">
        <v>1.9</v>
      </c>
      <c r="J14" s="258">
        <v>1773</v>
      </c>
      <c r="K14" s="253">
        <v>2.1</v>
      </c>
      <c r="L14" s="254">
        <v>-118</v>
      </c>
      <c r="M14" s="255">
        <v>-6.655386350817823</v>
      </c>
    </row>
    <row r="15" spans="2:13" ht="32.25" customHeight="1" thickBot="1">
      <c r="B15" s="260"/>
      <c r="C15" s="261" t="s">
        <v>9</v>
      </c>
      <c r="D15" s="347">
        <f t="shared" si="0"/>
        <v>37902</v>
      </c>
      <c r="E15" s="348">
        <f>ROUND(D15/D7*100,1)</f>
        <v>42.3</v>
      </c>
      <c r="F15" s="398">
        <v>862</v>
      </c>
      <c r="G15" s="399">
        <v>51</v>
      </c>
      <c r="H15" s="262">
        <v>37040</v>
      </c>
      <c r="I15" s="263">
        <v>42.1</v>
      </c>
      <c r="J15" s="262">
        <v>35680</v>
      </c>
      <c r="K15" s="263">
        <v>42</v>
      </c>
      <c r="L15" s="264">
        <v>1360</v>
      </c>
      <c r="M15" s="265">
        <v>3.811659192825112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276</v>
      </c>
    </row>
    <row r="21" ht="14.25">
      <c r="C21" s="340" t="s">
        <v>277</v>
      </c>
    </row>
    <row r="22" ht="14.25">
      <c r="C22" s="341" t="s">
        <v>286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8" t="s">
        <v>273</v>
      </c>
      <c r="M25" s="418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（平成23年12月末日現在）</v>
      </c>
    </row>
    <row r="28" spans="2:13" ht="27" customHeight="1" thickBot="1">
      <c r="B28" s="243"/>
      <c r="C28" s="244"/>
      <c r="D28" s="421" t="s">
        <v>288</v>
      </c>
      <c r="E28" s="422"/>
      <c r="F28" s="431"/>
      <c r="G28" s="431"/>
      <c r="H28" s="431"/>
      <c r="I28" s="432"/>
      <c r="J28" s="425" t="s">
        <v>302</v>
      </c>
      <c r="K28" s="425"/>
      <c r="L28" s="427" t="s">
        <v>269</v>
      </c>
      <c r="M28" s="427"/>
    </row>
    <row r="29" spans="2:13" ht="36.75" customHeight="1">
      <c r="B29" s="405"/>
      <c r="C29" s="406"/>
      <c r="D29" s="423"/>
      <c r="E29" s="424"/>
      <c r="F29" s="429" t="s">
        <v>285</v>
      </c>
      <c r="G29" s="430"/>
      <c r="H29" s="419" t="s">
        <v>284</v>
      </c>
      <c r="I29" s="420"/>
      <c r="J29" s="426"/>
      <c r="K29" s="426"/>
      <c r="L29" s="428"/>
      <c r="M29" s="428"/>
    </row>
    <row r="30" spans="2:13" ht="35.25" thickBot="1">
      <c r="B30" s="247"/>
      <c r="C30" s="248" t="s">
        <v>0</v>
      </c>
      <c r="D30" s="342" t="s">
        <v>254</v>
      </c>
      <c r="E30" s="343" t="s">
        <v>270</v>
      </c>
      <c r="F30" s="393" t="s">
        <v>254</v>
      </c>
      <c r="G30" s="394" t="s">
        <v>270</v>
      </c>
      <c r="H30" s="333" t="s">
        <v>254</v>
      </c>
      <c r="I30" s="334" t="s">
        <v>270</v>
      </c>
      <c r="J30" s="333" t="s">
        <v>254</v>
      </c>
      <c r="K30" s="334" t="s">
        <v>270</v>
      </c>
      <c r="L30" s="333" t="s">
        <v>271</v>
      </c>
      <c r="M30" s="335" t="s">
        <v>272</v>
      </c>
    </row>
    <row r="31" spans="2:13" ht="32.25" customHeight="1">
      <c r="B31" s="250" t="s">
        <v>251</v>
      </c>
      <c r="C31" s="251"/>
      <c r="D31" s="349">
        <f aca="true" t="shared" si="1" ref="D31:D39">F31+H31</f>
        <v>37902</v>
      </c>
      <c r="E31" s="345">
        <f>ROUND(D31/D31*100,1)</f>
        <v>100</v>
      </c>
      <c r="F31" s="400">
        <v>862</v>
      </c>
      <c r="G31" s="396">
        <v>100</v>
      </c>
      <c r="H31" s="268">
        <v>37040</v>
      </c>
      <c r="I31" s="253">
        <v>100</v>
      </c>
      <c r="J31" s="268">
        <v>35680</v>
      </c>
      <c r="K31" s="253">
        <v>100</v>
      </c>
      <c r="L31" s="254">
        <v>1360</v>
      </c>
      <c r="M31" s="255">
        <v>3.811659192825112</v>
      </c>
    </row>
    <row r="32" spans="2:13" ht="32.25" customHeight="1">
      <c r="B32" s="256"/>
      <c r="C32" s="259" t="s">
        <v>241</v>
      </c>
      <c r="D32" s="350">
        <f t="shared" si="1"/>
        <v>14342</v>
      </c>
      <c r="E32" s="345">
        <f>ROUND(D32/D31*100,1)</f>
        <v>37.8</v>
      </c>
      <c r="F32" s="401">
        <v>298</v>
      </c>
      <c r="G32" s="396">
        <v>34.6</v>
      </c>
      <c r="H32" s="254">
        <v>14044</v>
      </c>
      <c r="I32" s="253">
        <v>37.9</v>
      </c>
      <c r="J32" s="254">
        <v>13227</v>
      </c>
      <c r="K32" s="253">
        <v>37.1</v>
      </c>
      <c r="L32" s="254">
        <v>817</v>
      </c>
      <c r="M32" s="255">
        <v>6.176759658274741</v>
      </c>
    </row>
    <row r="33" spans="2:13" ht="32.25" customHeight="1">
      <c r="B33" s="256"/>
      <c r="C33" s="269" t="s">
        <v>242</v>
      </c>
      <c r="D33" s="346">
        <f t="shared" si="1"/>
        <v>2037</v>
      </c>
      <c r="E33" s="345">
        <f>ROUND(D33/D31*100,1)</f>
        <v>5.4</v>
      </c>
      <c r="F33" s="397">
        <v>19</v>
      </c>
      <c r="G33" s="396">
        <v>2.2</v>
      </c>
      <c r="H33" s="258">
        <v>2018</v>
      </c>
      <c r="I33" s="253">
        <v>5.4</v>
      </c>
      <c r="J33" s="258">
        <v>1966</v>
      </c>
      <c r="K33" s="253">
        <v>5.5</v>
      </c>
      <c r="L33" s="254">
        <v>52</v>
      </c>
      <c r="M33" s="255">
        <v>2.644964394710071</v>
      </c>
    </row>
    <row r="34" spans="2:13" ht="32.25" customHeight="1">
      <c r="B34" s="256"/>
      <c r="C34" s="270" t="s">
        <v>243</v>
      </c>
      <c r="D34" s="346">
        <f t="shared" si="1"/>
        <v>1611</v>
      </c>
      <c r="E34" s="345">
        <f>ROUND(D34/D31*100,1)</f>
        <v>4.3</v>
      </c>
      <c r="F34" s="397">
        <v>19</v>
      </c>
      <c r="G34" s="396">
        <v>2.2</v>
      </c>
      <c r="H34" s="258">
        <v>1592</v>
      </c>
      <c r="I34" s="253">
        <v>4.3</v>
      </c>
      <c r="J34" s="258">
        <v>1515</v>
      </c>
      <c r="K34" s="253">
        <v>4.2</v>
      </c>
      <c r="L34" s="254">
        <v>77</v>
      </c>
      <c r="M34" s="255">
        <v>5.082508250825082</v>
      </c>
    </row>
    <row r="35" spans="2:13" ht="32.25" customHeight="1">
      <c r="B35" s="271"/>
      <c r="C35" s="272" t="s">
        <v>244</v>
      </c>
      <c r="D35" s="351">
        <f t="shared" si="1"/>
        <v>1038</v>
      </c>
      <c r="E35" s="345">
        <f>ROUND(D35/D31*100,1)</f>
        <v>2.7</v>
      </c>
      <c r="F35" s="402">
        <v>13</v>
      </c>
      <c r="G35" s="396">
        <v>1.5</v>
      </c>
      <c r="H35" s="273">
        <v>1025</v>
      </c>
      <c r="I35" s="253">
        <v>2.8</v>
      </c>
      <c r="J35" s="273">
        <v>1022</v>
      </c>
      <c r="K35" s="253">
        <v>2.9</v>
      </c>
      <c r="L35" s="254">
        <v>3</v>
      </c>
      <c r="M35" s="255">
        <v>0.29354207436399216</v>
      </c>
    </row>
    <row r="36" spans="2:13" ht="32.25" customHeight="1">
      <c r="B36" s="271"/>
      <c r="C36" s="274" t="s">
        <v>245</v>
      </c>
      <c r="D36" s="351">
        <f t="shared" si="1"/>
        <v>774</v>
      </c>
      <c r="E36" s="345">
        <f>ROUND(D36/D31*100,1)</f>
        <v>2</v>
      </c>
      <c r="F36" s="402">
        <v>1</v>
      </c>
      <c r="G36" s="396">
        <v>0.1</v>
      </c>
      <c r="H36" s="273">
        <v>773</v>
      </c>
      <c r="I36" s="253">
        <v>2.1</v>
      </c>
      <c r="J36" s="273">
        <v>778</v>
      </c>
      <c r="K36" s="253">
        <v>2.2</v>
      </c>
      <c r="L36" s="254">
        <v>-5</v>
      </c>
      <c r="M36" s="255">
        <v>-0.6426735218508998</v>
      </c>
    </row>
    <row r="37" spans="2:13" ht="32.25" customHeight="1">
      <c r="B37" s="271"/>
      <c r="C37" s="272" t="s">
        <v>246</v>
      </c>
      <c r="D37" s="351">
        <f t="shared" si="1"/>
        <v>805</v>
      </c>
      <c r="E37" s="345">
        <f>ROUND(D37/D31*100,1)</f>
        <v>2.1</v>
      </c>
      <c r="F37" s="402">
        <v>15</v>
      </c>
      <c r="G37" s="396">
        <v>1.7</v>
      </c>
      <c r="H37" s="273">
        <v>790</v>
      </c>
      <c r="I37" s="253">
        <v>2.1</v>
      </c>
      <c r="J37" s="273">
        <v>758</v>
      </c>
      <c r="K37" s="253">
        <v>2.1</v>
      </c>
      <c r="L37" s="254">
        <v>32</v>
      </c>
      <c r="M37" s="255">
        <v>4.221635883905013</v>
      </c>
    </row>
    <row r="38" spans="2:13" ht="32.25" customHeight="1">
      <c r="B38" s="271"/>
      <c r="C38" s="272" t="s">
        <v>247</v>
      </c>
      <c r="D38" s="351">
        <f t="shared" si="1"/>
        <v>4947</v>
      </c>
      <c r="E38" s="352">
        <f>ROUND(D38/D31*100,1)</f>
        <v>13.1</v>
      </c>
      <c r="F38" s="402">
        <v>156</v>
      </c>
      <c r="G38" s="403">
        <v>18.1</v>
      </c>
      <c r="H38" s="273">
        <v>4791</v>
      </c>
      <c r="I38" s="275">
        <v>12.9</v>
      </c>
      <c r="J38" s="273">
        <v>4300</v>
      </c>
      <c r="K38" s="275">
        <v>12.1</v>
      </c>
      <c r="L38" s="276">
        <v>491</v>
      </c>
      <c r="M38" s="277">
        <v>11.418604651162791</v>
      </c>
    </row>
    <row r="39" spans="2:13" ht="32.25" customHeight="1" thickBot="1">
      <c r="B39" s="260"/>
      <c r="C39" s="278" t="s">
        <v>9</v>
      </c>
      <c r="D39" s="353">
        <f t="shared" si="1"/>
        <v>12348</v>
      </c>
      <c r="E39" s="348">
        <f>ROUND(D39/D31*100,1)</f>
        <v>32.6</v>
      </c>
      <c r="F39" s="404">
        <v>341</v>
      </c>
      <c r="G39" s="399">
        <v>39.6</v>
      </c>
      <c r="H39" s="279">
        <v>12007</v>
      </c>
      <c r="I39" s="263">
        <v>32.4</v>
      </c>
      <c r="J39" s="279">
        <v>12114</v>
      </c>
      <c r="K39" s="263">
        <v>34</v>
      </c>
      <c r="L39" s="264">
        <v>-107</v>
      </c>
      <c r="M39" s="265">
        <v>-0.8832755489516262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278</v>
      </c>
    </row>
    <row r="44" ht="14.25">
      <c r="C44" s="340" t="s">
        <v>279</v>
      </c>
    </row>
    <row r="45" ht="14.25">
      <c r="C45" s="341" t="s">
        <v>287</v>
      </c>
    </row>
    <row r="46" ht="14.25">
      <c r="C46" s="339"/>
    </row>
  </sheetData>
  <sheetProtection/>
  <mergeCells count="14">
    <mergeCell ref="F28:I28"/>
    <mergeCell ref="J28:K29"/>
    <mergeCell ref="L28:M29"/>
    <mergeCell ref="F29:G29"/>
    <mergeCell ref="D28:E29"/>
    <mergeCell ref="H29:I29"/>
    <mergeCell ref="L1:M1"/>
    <mergeCell ref="H5:I5"/>
    <mergeCell ref="L25:M25"/>
    <mergeCell ref="D4:E5"/>
    <mergeCell ref="J4:K5"/>
    <mergeCell ref="L4:M5"/>
    <mergeCell ref="F5:G5"/>
    <mergeCell ref="F4:I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E4" sqref="E4:H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297</v>
      </c>
    </row>
    <row r="4" spans="1:16" ht="27.75" customHeight="1" thickBot="1">
      <c r="A4" s="3"/>
      <c r="B4" s="4"/>
      <c r="C4" s="421" t="s">
        <v>288</v>
      </c>
      <c r="D4" s="422"/>
      <c r="E4" s="431"/>
      <c r="F4" s="431"/>
      <c r="G4" s="431"/>
      <c r="H4" s="432"/>
      <c r="I4" s="434" t="s">
        <v>289</v>
      </c>
      <c r="J4" s="434"/>
      <c r="K4" s="436" t="s">
        <v>299</v>
      </c>
      <c r="L4" s="437"/>
      <c r="M4" s="440" t="s">
        <v>282</v>
      </c>
      <c r="N4" s="440"/>
      <c r="O4" s="442" t="s">
        <v>298</v>
      </c>
      <c r="P4" s="440"/>
    </row>
    <row r="5" spans="1:16" ht="37.5" customHeight="1">
      <c r="A5" s="407"/>
      <c r="B5" s="408"/>
      <c r="C5" s="423"/>
      <c r="D5" s="424"/>
      <c r="E5" s="429" t="s">
        <v>285</v>
      </c>
      <c r="F5" s="430"/>
      <c r="G5" s="419" t="s">
        <v>284</v>
      </c>
      <c r="H5" s="420"/>
      <c r="I5" s="435"/>
      <c r="J5" s="435"/>
      <c r="K5" s="438"/>
      <c r="L5" s="439"/>
      <c r="M5" s="441"/>
      <c r="N5" s="441"/>
      <c r="O5" s="441"/>
      <c r="P5" s="441"/>
    </row>
    <row r="6" spans="1:16" ht="35.25" thickBot="1">
      <c r="A6" s="5"/>
      <c r="B6" s="283" t="s">
        <v>0</v>
      </c>
      <c r="C6" s="314" t="s">
        <v>260</v>
      </c>
      <c r="D6" s="315" t="s">
        <v>256</v>
      </c>
      <c r="E6" s="383" t="s">
        <v>260</v>
      </c>
      <c r="F6" s="384" t="s">
        <v>256</v>
      </c>
      <c r="G6" s="309" t="s">
        <v>260</v>
      </c>
      <c r="H6" s="310" t="s">
        <v>256</v>
      </c>
      <c r="I6" s="309" t="s">
        <v>260</v>
      </c>
      <c r="J6" s="310" t="s">
        <v>261</v>
      </c>
      <c r="K6" s="309" t="s">
        <v>260</v>
      </c>
      <c r="L6" s="310" t="s">
        <v>261</v>
      </c>
      <c r="M6" s="309" t="s">
        <v>262</v>
      </c>
      <c r="N6" s="311" t="s">
        <v>263</v>
      </c>
      <c r="O6" s="309" t="s">
        <v>262</v>
      </c>
      <c r="P6" s="312" t="s">
        <v>264</v>
      </c>
    </row>
    <row r="7" spans="1:16" ht="31.5" customHeight="1">
      <c r="A7" s="284" t="s">
        <v>2</v>
      </c>
      <c r="B7" s="6" t="s">
        <v>3</v>
      </c>
      <c r="C7" s="316">
        <f>E7+G7</f>
        <v>2253</v>
      </c>
      <c r="D7" s="317">
        <f>ROUND(C7/C7*100,1)</f>
        <v>100</v>
      </c>
      <c r="E7" s="385">
        <v>1273</v>
      </c>
      <c r="F7" s="386">
        <v>100</v>
      </c>
      <c r="G7" s="285">
        <v>980</v>
      </c>
      <c r="H7" s="286">
        <v>100</v>
      </c>
      <c r="I7" s="287">
        <v>1143</v>
      </c>
      <c r="J7" s="286">
        <v>100</v>
      </c>
      <c r="K7" s="287">
        <v>1195</v>
      </c>
      <c r="L7" s="286">
        <v>100</v>
      </c>
      <c r="M7" s="285">
        <v>-163</v>
      </c>
      <c r="N7" s="288">
        <v>-14.260717410323709</v>
      </c>
      <c r="O7" s="285">
        <v>-215</v>
      </c>
      <c r="P7" s="289">
        <v>-17.99163179916318</v>
      </c>
    </row>
    <row r="8" spans="1:16" ht="31.5" customHeight="1">
      <c r="A8" s="290"/>
      <c r="B8" s="6" t="s">
        <v>4</v>
      </c>
      <c r="C8" s="318">
        <f aca="true" t="shared" si="0" ref="C8:C15">E8+G8</f>
        <v>506</v>
      </c>
      <c r="D8" s="317">
        <f>ROUND(C8/C7*100,1)</f>
        <v>22.5</v>
      </c>
      <c r="E8" s="391">
        <v>331</v>
      </c>
      <c r="F8" s="386">
        <v>26</v>
      </c>
      <c r="G8" s="291">
        <v>175</v>
      </c>
      <c r="H8" s="286">
        <v>17.9</v>
      </c>
      <c r="I8" s="287">
        <v>198</v>
      </c>
      <c r="J8" s="286">
        <v>17.3</v>
      </c>
      <c r="K8" s="287">
        <v>211</v>
      </c>
      <c r="L8" s="286">
        <v>17.7</v>
      </c>
      <c r="M8" s="285">
        <v>-23</v>
      </c>
      <c r="N8" s="288">
        <v>-11.616161616161616</v>
      </c>
      <c r="O8" s="285">
        <v>-36</v>
      </c>
      <c r="P8" s="289">
        <v>-17.061611374407583</v>
      </c>
    </row>
    <row r="9" spans="1:16" ht="31.5" customHeight="1">
      <c r="A9" s="290"/>
      <c r="B9" s="6" t="s">
        <v>5</v>
      </c>
      <c r="C9" s="318">
        <f t="shared" si="0"/>
        <v>13</v>
      </c>
      <c r="D9" s="317">
        <f>ROUND(C9/C7*100,1)</f>
        <v>0.6</v>
      </c>
      <c r="E9" s="391">
        <v>2</v>
      </c>
      <c r="F9" s="386">
        <v>0.2</v>
      </c>
      <c r="G9" s="291">
        <v>11</v>
      </c>
      <c r="H9" s="286">
        <v>1.1</v>
      </c>
      <c r="I9" s="287">
        <v>5</v>
      </c>
      <c r="J9" s="286">
        <v>0.4</v>
      </c>
      <c r="K9" s="287">
        <v>5</v>
      </c>
      <c r="L9" s="286">
        <v>0.4</v>
      </c>
      <c r="M9" s="285">
        <v>6</v>
      </c>
      <c r="N9" s="292">
        <v>120</v>
      </c>
      <c r="O9" s="285">
        <v>6</v>
      </c>
      <c r="P9" s="289">
        <v>120</v>
      </c>
    </row>
    <row r="10" spans="1:16" ht="31.5" customHeight="1">
      <c r="A10" s="290"/>
      <c r="B10" s="6" t="s">
        <v>6</v>
      </c>
      <c r="C10" s="318">
        <f t="shared" si="0"/>
        <v>491</v>
      </c>
      <c r="D10" s="317">
        <f>ROUND(C10/C7*100,1)</f>
        <v>21.8</v>
      </c>
      <c r="E10" s="391">
        <v>158</v>
      </c>
      <c r="F10" s="386">
        <v>12.4</v>
      </c>
      <c r="G10" s="291">
        <v>333</v>
      </c>
      <c r="H10" s="286">
        <v>34</v>
      </c>
      <c r="I10" s="287">
        <v>357</v>
      </c>
      <c r="J10" s="286">
        <v>31.2</v>
      </c>
      <c r="K10" s="287">
        <v>365</v>
      </c>
      <c r="L10" s="286">
        <v>30.5</v>
      </c>
      <c r="M10" s="285">
        <v>-24</v>
      </c>
      <c r="N10" s="288">
        <v>-6.722689075630252</v>
      </c>
      <c r="O10" s="285">
        <v>-32</v>
      </c>
      <c r="P10" s="289">
        <v>-8.767123287671232</v>
      </c>
    </row>
    <row r="11" spans="1:16" ht="31.5" customHeight="1">
      <c r="A11" s="290"/>
      <c r="B11" s="6" t="s">
        <v>186</v>
      </c>
      <c r="C11" s="318">
        <f t="shared" si="0"/>
        <v>44</v>
      </c>
      <c r="D11" s="317">
        <f>ROUND(C11/C7*100,1)</f>
        <v>2</v>
      </c>
      <c r="E11" s="391">
        <v>29</v>
      </c>
      <c r="F11" s="386">
        <v>2.3</v>
      </c>
      <c r="G11" s="291">
        <v>15</v>
      </c>
      <c r="H11" s="286">
        <v>1.5</v>
      </c>
      <c r="I11" s="287">
        <v>21</v>
      </c>
      <c r="J11" s="286">
        <v>1.8</v>
      </c>
      <c r="K11" s="287">
        <v>22</v>
      </c>
      <c r="L11" s="286">
        <v>1.8</v>
      </c>
      <c r="M11" s="285">
        <v>-6</v>
      </c>
      <c r="N11" s="292">
        <v>-28.57142857142857</v>
      </c>
      <c r="O11" s="285">
        <v>-7</v>
      </c>
      <c r="P11" s="293">
        <v>-31.818181818181817</v>
      </c>
    </row>
    <row r="12" spans="1:16" ht="31.5" customHeight="1">
      <c r="A12" s="290"/>
      <c r="B12" s="6" t="s">
        <v>209</v>
      </c>
      <c r="C12" s="318">
        <f t="shared" si="0"/>
        <v>275</v>
      </c>
      <c r="D12" s="317">
        <f>ROUND(C12/C7*100,1)</f>
        <v>12.2</v>
      </c>
      <c r="E12" s="391">
        <v>152</v>
      </c>
      <c r="F12" s="386">
        <v>11.9</v>
      </c>
      <c r="G12" s="291">
        <v>123</v>
      </c>
      <c r="H12" s="286">
        <v>12.6</v>
      </c>
      <c r="I12" s="287">
        <v>148</v>
      </c>
      <c r="J12" s="286">
        <v>12.9</v>
      </c>
      <c r="K12" s="287">
        <v>154</v>
      </c>
      <c r="L12" s="286">
        <v>12.9</v>
      </c>
      <c r="M12" s="285">
        <v>-25</v>
      </c>
      <c r="N12" s="288">
        <v>-16.89189189189189</v>
      </c>
      <c r="O12" s="285">
        <v>-31</v>
      </c>
      <c r="P12" s="289">
        <v>-20.12987012987013</v>
      </c>
    </row>
    <row r="13" spans="1:16" ht="31.5" customHeight="1">
      <c r="A13" s="290"/>
      <c r="B13" s="6" t="s">
        <v>7</v>
      </c>
      <c r="C13" s="318">
        <f t="shared" si="0"/>
        <v>17</v>
      </c>
      <c r="D13" s="317">
        <f>ROUND(C13/C7*100,1)</f>
        <v>0.8</v>
      </c>
      <c r="E13" s="391">
        <v>8</v>
      </c>
      <c r="F13" s="386">
        <v>0.6</v>
      </c>
      <c r="G13" s="291">
        <v>9</v>
      </c>
      <c r="H13" s="286">
        <v>0.9</v>
      </c>
      <c r="I13" s="287">
        <v>5</v>
      </c>
      <c r="J13" s="286">
        <v>0.4</v>
      </c>
      <c r="K13" s="287">
        <v>5</v>
      </c>
      <c r="L13" s="286">
        <v>0.4</v>
      </c>
      <c r="M13" s="285">
        <v>4</v>
      </c>
      <c r="N13" s="292">
        <v>80</v>
      </c>
      <c r="O13" s="285">
        <v>4</v>
      </c>
      <c r="P13" s="293">
        <v>80</v>
      </c>
    </row>
    <row r="14" spans="1:16" ht="31.5" customHeight="1">
      <c r="A14" s="290"/>
      <c r="B14" s="6" t="s">
        <v>8</v>
      </c>
      <c r="C14" s="318">
        <f t="shared" si="0"/>
        <v>42</v>
      </c>
      <c r="D14" s="317">
        <f>ROUND(C14/C7*100,1)</f>
        <v>1.9</v>
      </c>
      <c r="E14" s="391">
        <v>5</v>
      </c>
      <c r="F14" s="386">
        <v>0.4</v>
      </c>
      <c r="G14" s="291">
        <v>37</v>
      </c>
      <c r="H14" s="286">
        <v>3.8</v>
      </c>
      <c r="I14" s="287">
        <v>57</v>
      </c>
      <c r="J14" s="286">
        <v>5</v>
      </c>
      <c r="K14" s="287">
        <v>59</v>
      </c>
      <c r="L14" s="286">
        <v>4.9</v>
      </c>
      <c r="M14" s="285">
        <v>-20</v>
      </c>
      <c r="N14" s="288">
        <v>-35.08771929824561</v>
      </c>
      <c r="O14" s="285">
        <v>-22</v>
      </c>
      <c r="P14" s="289">
        <v>-37.28813559322034</v>
      </c>
    </row>
    <row r="15" spans="1:16" ht="31.5" customHeight="1" thickBot="1">
      <c r="A15" s="294"/>
      <c r="B15" s="295" t="s">
        <v>9</v>
      </c>
      <c r="C15" s="319">
        <f t="shared" si="0"/>
        <v>865</v>
      </c>
      <c r="D15" s="320">
        <f>ROUND(C15/C7*100,1)</f>
        <v>38.4</v>
      </c>
      <c r="E15" s="392">
        <v>588</v>
      </c>
      <c r="F15" s="390">
        <v>46.2</v>
      </c>
      <c r="G15" s="296">
        <v>277</v>
      </c>
      <c r="H15" s="297">
        <v>28.3</v>
      </c>
      <c r="I15" s="298">
        <v>352</v>
      </c>
      <c r="J15" s="297">
        <v>30.8</v>
      </c>
      <c r="K15" s="298">
        <v>374</v>
      </c>
      <c r="L15" s="297">
        <v>31.3</v>
      </c>
      <c r="M15" s="299">
        <v>-75</v>
      </c>
      <c r="N15" s="300">
        <v>-21.306818181818183</v>
      </c>
      <c r="O15" s="299">
        <v>-97</v>
      </c>
      <c r="P15" s="301">
        <v>-25.935828877005346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265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276</v>
      </c>
    </row>
    <row r="22" ht="17.25">
      <c r="B22" s="8" t="s">
        <v>277</v>
      </c>
    </row>
    <row r="23" ht="19.5" customHeight="1">
      <c r="B23" s="324" t="s">
        <v>300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3" t="s">
        <v>220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（平成24年2月7日現在）</v>
      </c>
    </row>
    <row r="33" spans="1:16" ht="27.75" customHeight="1" thickBot="1">
      <c r="A33" s="3"/>
      <c r="B33" s="4"/>
      <c r="C33" s="421" t="s">
        <v>288</v>
      </c>
      <c r="D33" s="422"/>
      <c r="E33" s="431"/>
      <c r="F33" s="431"/>
      <c r="G33" s="431"/>
      <c r="H33" s="432"/>
      <c r="I33" s="434" t="s">
        <v>289</v>
      </c>
      <c r="J33" s="434"/>
      <c r="K33" s="436" t="s">
        <v>299</v>
      </c>
      <c r="L33" s="437"/>
      <c r="M33" s="440" t="s">
        <v>282</v>
      </c>
      <c r="N33" s="440"/>
      <c r="O33" s="442" t="s">
        <v>298</v>
      </c>
      <c r="P33" s="440"/>
    </row>
    <row r="34" spans="1:16" ht="37.5" customHeight="1">
      <c r="A34" s="407"/>
      <c r="B34" s="408"/>
      <c r="C34" s="423"/>
      <c r="D34" s="424"/>
      <c r="E34" s="429" t="s">
        <v>285</v>
      </c>
      <c r="F34" s="430"/>
      <c r="G34" s="419" t="s">
        <v>284</v>
      </c>
      <c r="H34" s="420"/>
      <c r="I34" s="435"/>
      <c r="J34" s="435"/>
      <c r="K34" s="438"/>
      <c r="L34" s="439"/>
      <c r="M34" s="441"/>
      <c r="N34" s="441"/>
      <c r="O34" s="441"/>
      <c r="P34" s="441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865</v>
      </c>
      <c r="D36" s="317">
        <f>ROUND(C36/C36*100,1)</f>
        <v>100</v>
      </c>
      <c r="E36" s="385">
        <v>588</v>
      </c>
      <c r="F36" s="386">
        <v>100</v>
      </c>
      <c r="G36" s="285">
        <v>277</v>
      </c>
      <c r="H36" s="286">
        <v>100</v>
      </c>
      <c r="I36" s="287">
        <v>352</v>
      </c>
      <c r="J36" s="286">
        <v>100</v>
      </c>
      <c r="K36" s="287">
        <v>374</v>
      </c>
      <c r="L36" s="286">
        <v>100</v>
      </c>
      <c r="M36" s="285">
        <v>-75</v>
      </c>
      <c r="N36" s="288">
        <v>-21.306818181818183</v>
      </c>
      <c r="O36" s="285">
        <v>-97</v>
      </c>
      <c r="P36" s="286">
        <v>-25.935828877005346</v>
      </c>
    </row>
    <row r="37" spans="1:16" ht="31.5" customHeight="1">
      <c r="A37" s="290"/>
      <c r="B37" s="302" t="s">
        <v>14</v>
      </c>
      <c r="C37" s="316">
        <f>E37+G37</f>
        <v>30</v>
      </c>
      <c r="D37" s="317">
        <f>ROUND(C37/$C$36*100,1)</f>
        <v>3.5</v>
      </c>
      <c r="E37" s="385">
        <v>10</v>
      </c>
      <c r="F37" s="386">
        <v>1.7</v>
      </c>
      <c r="G37" s="285">
        <v>20</v>
      </c>
      <c r="H37" s="286">
        <v>7.2</v>
      </c>
      <c r="I37" s="287">
        <v>25</v>
      </c>
      <c r="J37" s="286">
        <v>7.1</v>
      </c>
      <c r="K37" s="287">
        <v>28</v>
      </c>
      <c r="L37" s="286">
        <v>7.5</v>
      </c>
      <c r="M37" s="285">
        <v>-5</v>
      </c>
      <c r="N37" s="288">
        <v>-20</v>
      </c>
      <c r="O37" s="285">
        <v>-8</v>
      </c>
      <c r="P37" s="286">
        <v>-28.57142857142857</v>
      </c>
    </row>
    <row r="38" spans="1:16" ht="31.5" customHeight="1">
      <c r="A38" s="290"/>
      <c r="B38" s="6" t="s">
        <v>15</v>
      </c>
      <c r="C38" s="316">
        <f aca="true" t="shared" si="1" ref="C38:C45">E38+G38</f>
        <v>272</v>
      </c>
      <c r="D38" s="317">
        <f aca="true" t="shared" si="2" ref="D38:D45">ROUND(C38/$C$36*100,1)</f>
        <v>31.4</v>
      </c>
      <c r="E38" s="385">
        <v>180</v>
      </c>
      <c r="F38" s="386">
        <v>30.6</v>
      </c>
      <c r="G38" s="285">
        <v>92</v>
      </c>
      <c r="H38" s="286">
        <v>33.2</v>
      </c>
      <c r="I38" s="287">
        <v>110</v>
      </c>
      <c r="J38" s="286">
        <v>31.3</v>
      </c>
      <c r="K38" s="287">
        <v>118</v>
      </c>
      <c r="L38" s="286">
        <v>31.6</v>
      </c>
      <c r="M38" s="285">
        <v>-18</v>
      </c>
      <c r="N38" s="288">
        <v>-16.363636363636363</v>
      </c>
      <c r="O38" s="285">
        <v>-26</v>
      </c>
      <c r="P38" s="286">
        <v>-22.033898305084744</v>
      </c>
    </row>
    <row r="39" spans="1:16" ht="31.5" customHeight="1">
      <c r="A39" s="290"/>
      <c r="B39" s="6" t="s">
        <v>16</v>
      </c>
      <c r="C39" s="316">
        <f t="shared" si="1"/>
        <v>39</v>
      </c>
      <c r="D39" s="317">
        <f t="shared" si="2"/>
        <v>4.5</v>
      </c>
      <c r="E39" s="385">
        <v>32</v>
      </c>
      <c r="F39" s="386">
        <v>5.4</v>
      </c>
      <c r="G39" s="285">
        <v>7</v>
      </c>
      <c r="H39" s="286">
        <v>2.5</v>
      </c>
      <c r="I39" s="287">
        <v>7</v>
      </c>
      <c r="J39" s="286">
        <v>2</v>
      </c>
      <c r="K39" s="287">
        <v>8</v>
      </c>
      <c r="L39" s="286">
        <v>2.1</v>
      </c>
      <c r="M39" s="285">
        <v>0</v>
      </c>
      <c r="N39" s="286">
        <v>0</v>
      </c>
      <c r="O39" s="285">
        <v>-1</v>
      </c>
      <c r="P39" s="293">
        <v>-12.5</v>
      </c>
    </row>
    <row r="40" spans="1:16" ht="31.5" customHeight="1">
      <c r="A40" s="290"/>
      <c r="B40" s="6" t="s">
        <v>17</v>
      </c>
      <c r="C40" s="316">
        <f t="shared" si="1"/>
        <v>34</v>
      </c>
      <c r="D40" s="317">
        <f t="shared" si="2"/>
        <v>3.9</v>
      </c>
      <c r="E40" s="385">
        <v>28</v>
      </c>
      <c r="F40" s="386">
        <v>4.8</v>
      </c>
      <c r="G40" s="285">
        <v>6</v>
      </c>
      <c r="H40" s="286">
        <v>2.2</v>
      </c>
      <c r="I40" s="287">
        <v>6</v>
      </c>
      <c r="J40" s="286">
        <v>1.7</v>
      </c>
      <c r="K40" s="287">
        <v>6</v>
      </c>
      <c r="L40" s="286">
        <v>1.6</v>
      </c>
      <c r="M40" s="285">
        <v>0</v>
      </c>
      <c r="N40" s="286">
        <v>0</v>
      </c>
      <c r="O40" s="285">
        <v>0</v>
      </c>
      <c r="P40" s="289">
        <v>0</v>
      </c>
    </row>
    <row r="41" spans="1:16" ht="31.5" customHeight="1">
      <c r="A41" s="290"/>
      <c r="B41" s="6" t="s">
        <v>18</v>
      </c>
      <c r="C41" s="316">
        <f t="shared" si="1"/>
        <v>47</v>
      </c>
      <c r="D41" s="317">
        <f t="shared" si="2"/>
        <v>5.4</v>
      </c>
      <c r="E41" s="385">
        <v>33</v>
      </c>
      <c r="F41" s="386">
        <v>5.6</v>
      </c>
      <c r="G41" s="285">
        <v>14</v>
      </c>
      <c r="H41" s="286">
        <v>5.1</v>
      </c>
      <c r="I41" s="287">
        <v>25</v>
      </c>
      <c r="J41" s="286">
        <v>7.1</v>
      </c>
      <c r="K41" s="287">
        <v>30</v>
      </c>
      <c r="L41" s="286">
        <v>8</v>
      </c>
      <c r="M41" s="285">
        <v>-11</v>
      </c>
      <c r="N41" s="288">
        <v>-44</v>
      </c>
      <c r="O41" s="285">
        <v>-16</v>
      </c>
      <c r="P41" s="286">
        <v>-53.333333333333336</v>
      </c>
    </row>
    <row r="42" spans="1:16" ht="31.5" customHeight="1">
      <c r="A42" s="290"/>
      <c r="B42" s="6" t="s">
        <v>19</v>
      </c>
      <c r="C42" s="316">
        <f t="shared" si="1"/>
        <v>67</v>
      </c>
      <c r="D42" s="317">
        <f t="shared" si="2"/>
        <v>7.7</v>
      </c>
      <c r="E42" s="385">
        <v>30</v>
      </c>
      <c r="F42" s="386">
        <v>5.1</v>
      </c>
      <c r="G42" s="285">
        <v>37</v>
      </c>
      <c r="H42" s="286">
        <v>13.4</v>
      </c>
      <c r="I42" s="287">
        <v>63</v>
      </c>
      <c r="J42" s="286">
        <v>17.9</v>
      </c>
      <c r="K42" s="287">
        <v>62</v>
      </c>
      <c r="L42" s="286">
        <v>16.6</v>
      </c>
      <c r="M42" s="285">
        <v>-26</v>
      </c>
      <c r="N42" s="288">
        <v>-41.269841269841265</v>
      </c>
      <c r="O42" s="285">
        <v>-25</v>
      </c>
      <c r="P42" s="286">
        <v>-40.32258064516129</v>
      </c>
    </row>
    <row r="43" spans="1:16" ht="31.5" customHeight="1">
      <c r="A43" s="303"/>
      <c r="B43" s="304" t="s">
        <v>213</v>
      </c>
      <c r="C43" s="321">
        <f t="shared" si="1"/>
        <v>18</v>
      </c>
      <c r="D43" s="322">
        <f t="shared" si="2"/>
        <v>2.1</v>
      </c>
      <c r="E43" s="387">
        <v>2</v>
      </c>
      <c r="F43" s="388">
        <v>0.3</v>
      </c>
      <c r="G43" s="305">
        <v>16</v>
      </c>
      <c r="H43" s="306">
        <v>5.8</v>
      </c>
      <c r="I43" s="307">
        <v>26</v>
      </c>
      <c r="J43" s="306">
        <v>7.4</v>
      </c>
      <c r="K43" s="307">
        <v>26</v>
      </c>
      <c r="L43" s="306">
        <v>7</v>
      </c>
      <c r="M43" s="305">
        <v>-10</v>
      </c>
      <c r="N43" s="308">
        <v>-38.46153846153847</v>
      </c>
      <c r="O43" s="305">
        <v>-10</v>
      </c>
      <c r="P43" s="306">
        <v>-38.46153846153847</v>
      </c>
    </row>
    <row r="44" spans="1:16" ht="31.5" customHeight="1">
      <c r="A44" s="303"/>
      <c r="B44" s="304" t="s">
        <v>214</v>
      </c>
      <c r="C44" s="321">
        <f t="shared" si="1"/>
        <v>36</v>
      </c>
      <c r="D44" s="322">
        <f t="shared" si="2"/>
        <v>4.2</v>
      </c>
      <c r="E44" s="387">
        <v>10</v>
      </c>
      <c r="F44" s="388">
        <v>1.7</v>
      </c>
      <c r="G44" s="305">
        <v>26</v>
      </c>
      <c r="H44" s="306">
        <v>9.4</v>
      </c>
      <c r="I44" s="307">
        <v>29</v>
      </c>
      <c r="J44" s="306">
        <v>8.2</v>
      </c>
      <c r="K44" s="307">
        <v>31</v>
      </c>
      <c r="L44" s="306">
        <v>8.3</v>
      </c>
      <c r="M44" s="305">
        <v>-3</v>
      </c>
      <c r="N44" s="308">
        <v>-10.344827586206897</v>
      </c>
      <c r="O44" s="305">
        <v>-5</v>
      </c>
      <c r="P44" s="306">
        <v>-16.129032258064516</v>
      </c>
    </row>
    <row r="45" spans="1:16" ht="31.5" customHeight="1" thickBot="1">
      <c r="A45" s="294"/>
      <c r="B45" s="295" t="s">
        <v>9</v>
      </c>
      <c r="C45" s="323">
        <f t="shared" si="1"/>
        <v>322</v>
      </c>
      <c r="D45" s="320">
        <f t="shared" si="2"/>
        <v>37.2</v>
      </c>
      <c r="E45" s="389">
        <v>263</v>
      </c>
      <c r="F45" s="390">
        <v>44.7</v>
      </c>
      <c r="G45" s="299">
        <v>59</v>
      </c>
      <c r="H45" s="297">
        <v>21.3</v>
      </c>
      <c r="I45" s="298">
        <v>61</v>
      </c>
      <c r="J45" s="297">
        <v>17.3</v>
      </c>
      <c r="K45" s="298">
        <v>65</v>
      </c>
      <c r="L45" s="301">
        <v>17.4</v>
      </c>
      <c r="M45" s="299">
        <v>-2</v>
      </c>
      <c r="N45" s="301">
        <v>-3.278688524590164</v>
      </c>
      <c r="O45" s="299">
        <v>-6</v>
      </c>
      <c r="P45" s="297">
        <v>-9.230769230769232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265</v>
      </c>
    </row>
    <row r="49" s="8" customFormat="1" ht="17.25">
      <c r="B49" s="8" t="s">
        <v>10</v>
      </c>
    </row>
    <row r="50" s="8" customFormat="1" ht="17.25">
      <c r="B50" s="8" t="s">
        <v>266</v>
      </c>
    </row>
    <row r="51" s="8" customFormat="1" ht="19.5" customHeight="1">
      <c r="B51" s="8" t="s">
        <v>276</v>
      </c>
    </row>
    <row r="52" ht="17.25">
      <c r="B52" s="8" t="s">
        <v>277</v>
      </c>
    </row>
    <row r="53" ht="17.25">
      <c r="B53" s="324" t="s">
        <v>300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O33:P34"/>
    <mergeCell ref="E34:F34"/>
    <mergeCell ref="E4:H4"/>
    <mergeCell ref="E5:F5"/>
    <mergeCell ref="I4:J5"/>
    <mergeCell ref="K4:L5"/>
    <mergeCell ref="M4:N5"/>
    <mergeCell ref="O4:P5"/>
    <mergeCell ref="A1:P1"/>
    <mergeCell ref="A30:P30"/>
    <mergeCell ref="G5:H5"/>
    <mergeCell ref="C4:D5"/>
    <mergeCell ref="C33:D34"/>
    <mergeCell ref="G34:H34"/>
    <mergeCell ref="E33:H33"/>
    <mergeCell ref="I33:J34"/>
    <mergeCell ref="K33:L34"/>
    <mergeCell ref="M33:N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07"/>
  <sheetViews>
    <sheetView zoomScaleSheetLayoutView="85" zoomScalePageLayoutView="0" workbookViewId="0" topLeftCell="A1">
      <selection activeCell="F4" sqref="F4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5" t="s">
        <v>275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（平成24年2月7日現在）</v>
      </c>
    </row>
    <row r="3" spans="2:53" s="12" customFormat="1" ht="10.5" customHeight="1">
      <c r="B3" s="443" t="s">
        <v>145</v>
      </c>
      <c r="C3" s="444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6" t="s">
        <v>280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8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1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4</v>
      </c>
      <c r="V6" s="150">
        <v>0</v>
      </c>
      <c r="W6" s="149">
        <v>3</v>
      </c>
      <c r="X6" s="143">
        <v>3</v>
      </c>
      <c r="Y6" s="148">
        <v>5</v>
      </c>
      <c r="Z6" s="149">
        <v>5</v>
      </c>
      <c r="AA6" s="151">
        <v>0</v>
      </c>
      <c r="AB6" s="143">
        <v>10</v>
      </c>
      <c r="AC6" s="148">
        <v>0</v>
      </c>
      <c r="AD6" s="149">
        <v>1</v>
      </c>
      <c r="AE6" s="149">
        <v>14</v>
      </c>
      <c r="AF6" s="151">
        <v>0</v>
      </c>
      <c r="AG6" s="143">
        <v>15</v>
      </c>
      <c r="AH6" s="148">
        <v>0</v>
      </c>
      <c r="AI6" s="151">
        <v>1</v>
      </c>
      <c r="AJ6" s="143">
        <v>1</v>
      </c>
      <c r="AK6" s="148">
        <v>1</v>
      </c>
      <c r="AL6" s="151">
        <v>5</v>
      </c>
      <c r="AM6" s="143">
        <v>6</v>
      </c>
      <c r="AN6" s="148">
        <v>5</v>
      </c>
      <c r="AO6" s="152">
        <v>7</v>
      </c>
      <c r="AP6" s="149">
        <v>0</v>
      </c>
      <c r="AQ6" s="152">
        <v>0</v>
      </c>
      <c r="AR6" s="149">
        <v>0</v>
      </c>
      <c r="AS6" s="149">
        <v>2</v>
      </c>
      <c r="AT6" s="152">
        <v>2</v>
      </c>
      <c r="AU6" s="152">
        <v>1</v>
      </c>
      <c r="AV6" s="149">
        <v>1</v>
      </c>
      <c r="AW6" s="152">
        <v>0</v>
      </c>
      <c r="AX6" s="151">
        <v>4</v>
      </c>
      <c r="AY6" s="139">
        <v>22</v>
      </c>
      <c r="AZ6" s="147">
        <v>61</v>
      </c>
      <c r="BA6" s="147">
        <v>91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3</v>
      </c>
      <c r="Z7" s="149">
        <v>0</v>
      </c>
      <c r="AA7" s="151">
        <v>3</v>
      </c>
      <c r="AB7" s="143">
        <v>6</v>
      </c>
      <c r="AC7" s="148">
        <v>0</v>
      </c>
      <c r="AD7" s="149">
        <v>0</v>
      </c>
      <c r="AE7" s="149">
        <v>1</v>
      </c>
      <c r="AF7" s="151">
        <v>0</v>
      </c>
      <c r="AG7" s="143">
        <v>1</v>
      </c>
      <c r="AH7" s="148">
        <v>0</v>
      </c>
      <c r="AI7" s="151">
        <v>0</v>
      </c>
      <c r="AJ7" s="143">
        <v>0</v>
      </c>
      <c r="AK7" s="148">
        <v>0</v>
      </c>
      <c r="AL7" s="151">
        <v>1</v>
      </c>
      <c r="AM7" s="143">
        <v>1</v>
      </c>
      <c r="AN7" s="148">
        <v>1</v>
      </c>
      <c r="AO7" s="152">
        <v>2</v>
      </c>
      <c r="AP7" s="149">
        <v>0</v>
      </c>
      <c r="AQ7" s="152">
        <v>0</v>
      </c>
      <c r="AR7" s="149">
        <v>0</v>
      </c>
      <c r="AS7" s="149">
        <v>0</v>
      </c>
      <c r="AT7" s="152">
        <v>1</v>
      </c>
      <c r="AU7" s="152">
        <v>0</v>
      </c>
      <c r="AV7" s="149">
        <v>0</v>
      </c>
      <c r="AW7" s="152">
        <v>0</v>
      </c>
      <c r="AX7" s="151">
        <v>2</v>
      </c>
      <c r="AY7" s="139">
        <v>6</v>
      </c>
      <c r="AZ7" s="147">
        <v>15</v>
      </c>
      <c r="BA7" s="147">
        <v>13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1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2</v>
      </c>
      <c r="V8" s="150">
        <v>0</v>
      </c>
      <c r="W8" s="149">
        <v>0</v>
      </c>
      <c r="X8" s="143">
        <v>0</v>
      </c>
      <c r="Y8" s="148">
        <v>3</v>
      </c>
      <c r="Z8" s="149">
        <v>1</v>
      </c>
      <c r="AA8" s="151">
        <v>5</v>
      </c>
      <c r="AB8" s="143">
        <v>9</v>
      </c>
      <c r="AC8" s="148">
        <v>0</v>
      </c>
      <c r="AD8" s="149">
        <v>0</v>
      </c>
      <c r="AE8" s="149">
        <v>2</v>
      </c>
      <c r="AF8" s="151">
        <v>0</v>
      </c>
      <c r="AG8" s="143">
        <v>2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3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5</v>
      </c>
      <c r="AZ8" s="147">
        <v>19</v>
      </c>
      <c r="BA8" s="147">
        <v>17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2</v>
      </c>
      <c r="T9" s="149">
        <v>1</v>
      </c>
      <c r="U9" s="143">
        <v>4</v>
      </c>
      <c r="V9" s="150">
        <v>0</v>
      </c>
      <c r="W9" s="149">
        <v>0</v>
      </c>
      <c r="X9" s="143">
        <v>0</v>
      </c>
      <c r="Y9" s="148">
        <v>2</v>
      </c>
      <c r="Z9" s="149">
        <v>6</v>
      </c>
      <c r="AA9" s="151">
        <v>2</v>
      </c>
      <c r="AB9" s="143">
        <v>10</v>
      </c>
      <c r="AC9" s="148">
        <v>0</v>
      </c>
      <c r="AD9" s="149">
        <v>0</v>
      </c>
      <c r="AE9" s="149">
        <v>2</v>
      </c>
      <c r="AF9" s="151">
        <v>0</v>
      </c>
      <c r="AG9" s="143">
        <v>2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2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4</v>
      </c>
      <c r="AZ9" s="147">
        <v>22</v>
      </c>
      <c r="BA9" s="147">
        <v>22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1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1</v>
      </c>
      <c r="AB10" s="156">
        <v>3</v>
      </c>
      <c r="AC10" s="154">
        <v>0</v>
      </c>
      <c r="AD10" s="155">
        <v>0</v>
      </c>
      <c r="AE10" s="155">
        <v>2</v>
      </c>
      <c r="AF10" s="158">
        <v>0</v>
      </c>
      <c r="AG10" s="156">
        <v>2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4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1</v>
      </c>
      <c r="AW10" s="159">
        <v>0</v>
      </c>
      <c r="AX10" s="158">
        <v>0</v>
      </c>
      <c r="AY10" s="139">
        <v>5</v>
      </c>
      <c r="AZ10" s="138">
        <v>11</v>
      </c>
      <c r="BA10" s="138">
        <v>12</v>
      </c>
    </row>
    <row r="11" spans="2:53" s="12" customFormat="1" ht="10.5" customHeight="1">
      <c r="B11" s="139">
        <v>6</v>
      </c>
      <c r="C11" s="140" t="s">
        <v>103</v>
      </c>
      <c r="D11" s="141">
        <v>1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1</v>
      </c>
      <c r="V11" s="144">
        <v>0</v>
      </c>
      <c r="W11" s="142">
        <v>0</v>
      </c>
      <c r="X11" s="143">
        <v>0</v>
      </c>
      <c r="Y11" s="141">
        <v>0</v>
      </c>
      <c r="Z11" s="142">
        <v>1</v>
      </c>
      <c r="AA11" s="145">
        <v>1</v>
      </c>
      <c r="AB11" s="143">
        <v>2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7</v>
      </c>
      <c r="BA11" s="147">
        <v>9</v>
      </c>
    </row>
    <row r="12" spans="2:53" s="12" customFormat="1" ht="10.5" customHeight="1">
      <c r="B12" s="139">
        <v>7</v>
      </c>
      <c r="C12" s="140" t="s">
        <v>104</v>
      </c>
      <c r="D12" s="148">
        <v>1</v>
      </c>
      <c r="E12" s="149">
        <v>0</v>
      </c>
      <c r="F12" s="149">
        <v>0</v>
      </c>
      <c r="G12" s="149">
        <v>1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1</v>
      </c>
      <c r="Q12" s="149">
        <v>0</v>
      </c>
      <c r="R12" s="149">
        <v>1</v>
      </c>
      <c r="S12" s="149">
        <v>0</v>
      </c>
      <c r="T12" s="149">
        <v>0</v>
      </c>
      <c r="U12" s="143">
        <v>5</v>
      </c>
      <c r="V12" s="150">
        <v>0</v>
      </c>
      <c r="W12" s="149">
        <v>0</v>
      </c>
      <c r="X12" s="143">
        <v>0</v>
      </c>
      <c r="Y12" s="148">
        <v>5</v>
      </c>
      <c r="Z12" s="149">
        <v>6</v>
      </c>
      <c r="AA12" s="151">
        <v>4</v>
      </c>
      <c r="AB12" s="143">
        <v>15</v>
      </c>
      <c r="AC12" s="148">
        <v>0</v>
      </c>
      <c r="AD12" s="149">
        <v>0</v>
      </c>
      <c r="AE12" s="149">
        <v>3</v>
      </c>
      <c r="AF12" s="151">
        <v>0</v>
      </c>
      <c r="AG12" s="143">
        <v>3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6</v>
      </c>
      <c r="AZ12" s="147">
        <v>29</v>
      </c>
      <c r="BA12" s="147">
        <v>17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1</v>
      </c>
      <c r="X13" s="143">
        <v>1</v>
      </c>
      <c r="Y13" s="148">
        <v>2</v>
      </c>
      <c r="Z13" s="149">
        <v>9</v>
      </c>
      <c r="AA13" s="151">
        <v>2</v>
      </c>
      <c r="AB13" s="143">
        <v>13</v>
      </c>
      <c r="AC13" s="148">
        <v>0</v>
      </c>
      <c r="AD13" s="149">
        <v>0</v>
      </c>
      <c r="AE13" s="149">
        <v>4</v>
      </c>
      <c r="AF13" s="151">
        <v>0</v>
      </c>
      <c r="AG13" s="143">
        <v>4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1</v>
      </c>
      <c r="AU13" s="152">
        <v>0</v>
      </c>
      <c r="AV13" s="149">
        <v>1</v>
      </c>
      <c r="AW13" s="152">
        <v>0</v>
      </c>
      <c r="AX13" s="151">
        <v>3</v>
      </c>
      <c r="AY13" s="147">
        <v>6</v>
      </c>
      <c r="AZ13" s="147">
        <v>25</v>
      </c>
      <c r="BA13" s="147">
        <v>32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1</v>
      </c>
      <c r="Z14" s="149">
        <v>5</v>
      </c>
      <c r="AA14" s="151">
        <v>2</v>
      </c>
      <c r="AB14" s="143">
        <v>8</v>
      </c>
      <c r="AC14" s="148">
        <v>0</v>
      </c>
      <c r="AD14" s="149">
        <v>0</v>
      </c>
      <c r="AE14" s="149">
        <v>2</v>
      </c>
      <c r="AF14" s="151">
        <v>0</v>
      </c>
      <c r="AG14" s="143">
        <v>2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15</v>
      </c>
      <c r="BA14" s="147">
        <v>25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4</v>
      </c>
      <c r="V15" s="157">
        <v>0</v>
      </c>
      <c r="W15" s="155">
        <v>0</v>
      </c>
      <c r="X15" s="143">
        <v>0</v>
      </c>
      <c r="Y15" s="148">
        <v>1</v>
      </c>
      <c r="Z15" s="149">
        <v>1</v>
      </c>
      <c r="AA15" s="151">
        <v>2</v>
      </c>
      <c r="AB15" s="143">
        <v>4</v>
      </c>
      <c r="AC15" s="148">
        <v>0</v>
      </c>
      <c r="AD15" s="149">
        <v>0</v>
      </c>
      <c r="AE15" s="149">
        <v>1</v>
      </c>
      <c r="AF15" s="151">
        <v>0</v>
      </c>
      <c r="AG15" s="143">
        <v>1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3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6</v>
      </c>
      <c r="AZ15" s="147">
        <v>16</v>
      </c>
      <c r="BA15" s="147">
        <v>18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3</v>
      </c>
      <c r="Z16" s="142">
        <v>5</v>
      </c>
      <c r="AA16" s="145">
        <v>1</v>
      </c>
      <c r="AB16" s="161">
        <v>9</v>
      </c>
      <c r="AC16" s="141">
        <v>0</v>
      </c>
      <c r="AD16" s="142">
        <v>0</v>
      </c>
      <c r="AE16" s="142">
        <v>7</v>
      </c>
      <c r="AF16" s="145">
        <v>0</v>
      </c>
      <c r="AG16" s="161">
        <v>7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7</v>
      </c>
      <c r="AP16" s="142">
        <v>0</v>
      </c>
      <c r="AQ16" s="146">
        <v>1</v>
      </c>
      <c r="AR16" s="142">
        <v>2</v>
      </c>
      <c r="AS16" s="142">
        <v>1</v>
      </c>
      <c r="AT16" s="146">
        <v>0</v>
      </c>
      <c r="AU16" s="146">
        <v>1</v>
      </c>
      <c r="AV16" s="142">
        <v>2</v>
      </c>
      <c r="AW16" s="146">
        <v>0</v>
      </c>
      <c r="AX16" s="145">
        <v>3</v>
      </c>
      <c r="AY16" s="139">
        <v>17</v>
      </c>
      <c r="AZ16" s="160">
        <v>40</v>
      </c>
      <c r="BA16" s="160">
        <v>48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1</v>
      </c>
      <c r="Q17" s="149">
        <v>0</v>
      </c>
      <c r="R17" s="149">
        <v>0</v>
      </c>
      <c r="S17" s="149">
        <v>0</v>
      </c>
      <c r="T17" s="149">
        <v>1</v>
      </c>
      <c r="U17" s="143">
        <v>8</v>
      </c>
      <c r="V17" s="150">
        <v>0</v>
      </c>
      <c r="W17" s="149">
        <v>0</v>
      </c>
      <c r="X17" s="143">
        <v>0</v>
      </c>
      <c r="Y17" s="148">
        <v>2</v>
      </c>
      <c r="Z17" s="149">
        <v>5</v>
      </c>
      <c r="AA17" s="151">
        <v>4</v>
      </c>
      <c r="AB17" s="143">
        <v>11</v>
      </c>
      <c r="AC17" s="148">
        <v>0</v>
      </c>
      <c r="AD17" s="149">
        <v>0</v>
      </c>
      <c r="AE17" s="149">
        <v>3</v>
      </c>
      <c r="AF17" s="151">
        <v>0</v>
      </c>
      <c r="AG17" s="143">
        <v>3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3</v>
      </c>
      <c r="AP17" s="149">
        <v>1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8</v>
      </c>
      <c r="AZ17" s="147">
        <v>33</v>
      </c>
      <c r="BA17" s="147">
        <v>39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2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1</v>
      </c>
      <c r="U18" s="143">
        <v>4</v>
      </c>
      <c r="V18" s="150">
        <v>0</v>
      </c>
      <c r="W18" s="149">
        <v>0</v>
      </c>
      <c r="X18" s="143">
        <v>0</v>
      </c>
      <c r="Y18" s="148">
        <v>9</v>
      </c>
      <c r="Z18" s="149">
        <v>11</v>
      </c>
      <c r="AA18" s="151">
        <v>6</v>
      </c>
      <c r="AB18" s="143">
        <v>26</v>
      </c>
      <c r="AC18" s="148">
        <v>1</v>
      </c>
      <c r="AD18" s="149">
        <v>2</v>
      </c>
      <c r="AE18" s="149">
        <v>3</v>
      </c>
      <c r="AF18" s="151">
        <v>0</v>
      </c>
      <c r="AG18" s="143">
        <v>6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1</v>
      </c>
      <c r="AS18" s="149">
        <v>0</v>
      </c>
      <c r="AT18" s="152">
        <v>1</v>
      </c>
      <c r="AU18" s="152">
        <v>0</v>
      </c>
      <c r="AV18" s="149">
        <v>7</v>
      </c>
      <c r="AW18" s="152">
        <v>0</v>
      </c>
      <c r="AX18" s="151">
        <v>10</v>
      </c>
      <c r="AY18" s="139">
        <v>23</v>
      </c>
      <c r="AZ18" s="147">
        <v>60</v>
      </c>
      <c r="BA18" s="147">
        <v>70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1</v>
      </c>
      <c r="Q19" s="149">
        <v>0</v>
      </c>
      <c r="R19" s="149">
        <v>1</v>
      </c>
      <c r="S19" s="149">
        <v>0</v>
      </c>
      <c r="T19" s="149">
        <v>1</v>
      </c>
      <c r="U19" s="143">
        <v>8</v>
      </c>
      <c r="V19" s="150">
        <v>0</v>
      </c>
      <c r="W19" s="149">
        <v>0</v>
      </c>
      <c r="X19" s="143">
        <v>0</v>
      </c>
      <c r="Y19" s="148">
        <v>4</v>
      </c>
      <c r="Z19" s="149">
        <v>15</v>
      </c>
      <c r="AA19" s="151">
        <v>2</v>
      </c>
      <c r="AB19" s="143">
        <v>21</v>
      </c>
      <c r="AC19" s="148">
        <v>0</v>
      </c>
      <c r="AD19" s="149">
        <v>1</v>
      </c>
      <c r="AE19" s="149">
        <v>3</v>
      </c>
      <c r="AF19" s="151">
        <v>0</v>
      </c>
      <c r="AG19" s="143">
        <v>4</v>
      </c>
      <c r="AH19" s="148">
        <v>3</v>
      </c>
      <c r="AI19" s="151">
        <v>2</v>
      </c>
      <c r="AJ19" s="143">
        <v>5</v>
      </c>
      <c r="AK19" s="148">
        <v>2</v>
      </c>
      <c r="AL19" s="151">
        <v>0</v>
      </c>
      <c r="AM19" s="143">
        <v>2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1</v>
      </c>
      <c r="AW19" s="152">
        <v>0</v>
      </c>
      <c r="AX19" s="151">
        <v>5</v>
      </c>
      <c r="AY19" s="139">
        <v>9</v>
      </c>
      <c r="AZ19" s="147">
        <v>49</v>
      </c>
      <c r="BA19" s="147">
        <v>51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2</v>
      </c>
      <c r="AA20" s="158">
        <v>0</v>
      </c>
      <c r="AB20" s="156">
        <v>6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1</v>
      </c>
      <c r="AL20" s="158">
        <v>2</v>
      </c>
      <c r="AM20" s="156">
        <v>3</v>
      </c>
      <c r="AN20" s="154">
        <v>0</v>
      </c>
      <c r="AO20" s="159">
        <v>2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3</v>
      </c>
      <c r="AY20" s="139">
        <v>6</v>
      </c>
      <c r="AZ20" s="138">
        <v>20</v>
      </c>
      <c r="BA20" s="138">
        <v>25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7</v>
      </c>
      <c r="Z21" s="142">
        <v>3</v>
      </c>
      <c r="AA21" s="145">
        <v>0</v>
      </c>
      <c r="AB21" s="143">
        <v>10</v>
      </c>
      <c r="AC21" s="141">
        <v>0</v>
      </c>
      <c r="AD21" s="142">
        <v>0</v>
      </c>
      <c r="AE21" s="142">
        <v>1</v>
      </c>
      <c r="AF21" s="145">
        <v>0</v>
      </c>
      <c r="AG21" s="143">
        <v>1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2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1</v>
      </c>
      <c r="AW21" s="146">
        <v>0</v>
      </c>
      <c r="AX21" s="145">
        <v>0</v>
      </c>
      <c r="AY21" s="160">
        <v>4</v>
      </c>
      <c r="AZ21" s="147">
        <v>16</v>
      </c>
      <c r="BA21" s="147">
        <v>13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1</v>
      </c>
      <c r="S22" s="149">
        <v>0</v>
      </c>
      <c r="T22" s="149">
        <v>0</v>
      </c>
      <c r="U22" s="143">
        <v>1</v>
      </c>
      <c r="V22" s="150">
        <v>0</v>
      </c>
      <c r="W22" s="149">
        <v>0</v>
      </c>
      <c r="X22" s="143">
        <v>0</v>
      </c>
      <c r="Y22" s="148">
        <v>1</v>
      </c>
      <c r="Z22" s="149">
        <v>1</v>
      </c>
      <c r="AA22" s="151">
        <v>1</v>
      </c>
      <c r="AB22" s="143">
        <v>3</v>
      </c>
      <c r="AC22" s="148">
        <v>0</v>
      </c>
      <c r="AD22" s="149">
        <v>0</v>
      </c>
      <c r="AE22" s="149">
        <v>6</v>
      </c>
      <c r="AF22" s="151">
        <v>0</v>
      </c>
      <c r="AG22" s="143">
        <v>6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1</v>
      </c>
      <c r="AY22" s="147">
        <v>1</v>
      </c>
      <c r="AZ22" s="147">
        <v>11</v>
      </c>
      <c r="BA22" s="147">
        <v>10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1</v>
      </c>
      <c r="T23" s="149">
        <v>0</v>
      </c>
      <c r="U23" s="143">
        <v>1</v>
      </c>
      <c r="V23" s="150">
        <v>0</v>
      </c>
      <c r="W23" s="149">
        <v>1</v>
      </c>
      <c r="X23" s="143">
        <v>1</v>
      </c>
      <c r="Y23" s="148">
        <v>1</v>
      </c>
      <c r="Z23" s="149">
        <v>1</v>
      </c>
      <c r="AA23" s="151">
        <v>2</v>
      </c>
      <c r="AB23" s="143">
        <v>4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0</v>
      </c>
      <c r="AM23" s="143">
        <v>0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8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1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3</v>
      </c>
      <c r="V24" s="150">
        <v>0</v>
      </c>
      <c r="W24" s="149">
        <v>0</v>
      </c>
      <c r="X24" s="143">
        <v>0</v>
      </c>
      <c r="Y24" s="148">
        <v>3</v>
      </c>
      <c r="Z24" s="149">
        <v>0</v>
      </c>
      <c r="AA24" s="151">
        <v>0</v>
      </c>
      <c r="AB24" s="143">
        <v>3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1</v>
      </c>
      <c r="AM24" s="143">
        <v>1</v>
      </c>
      <c r="AN24" s="148">
        <v>0</v>
      </c>
      <c r="AO24" s="152">
        <v>2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4</v>
      </c>
      <c r="AZ24" s="147">
        <v>11</v>
      </c>
      <c r="BA24" s="147">
        <v>14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1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2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5</v>
      </c>
      <c r="V25" s="157">
        <v>0</v>
      </c>
      <c r="W25" s="155">
        <v>0</v>
      </c>
      <c r="X25" s="143">
        <v>0</v>
      </c>
      <c r="Y25" s="154">
        <v>4</v>
      </c>
      <c r="Z25" s="155">
        <v>6</v>
      </c>
      <c r="AA25" s="158">
        <v>0</v>
      </c>
      <c r="AB25" s="143">
        <v>10</v>
      </c>
      <c r="AC25" s="154">
        <v>0</v>
      </c>
      <c r="AD25" s="155">
        <v>0</v>
      </c>
      <c r="AE25" s="155">
        <v>2</v>
      </c>
      <c r="AF25" s="158">
        <v>0</v>
      </c>
      <c r="AG25" s="143">
        <v>2</v>
      </c>
      <c r="AH25" s="154">
        <v>0</v>
      </c>
      <c r="AI25" s="158">
        <v>0</v>
      </c>
      <c r="AJ25" s="143">
        <v>0</v>
      </c>
      <c r="AK25" s="154">
        <v>0</v>
      </c>
      <c r="AL25" s="158">
        <v>1</v>
      </c>
      <c r="AM25" s="143">
        <v>1</v>
      </c>
      <c r="AN25" s="154">
        <v>0</v>
      </c>
      <c r="AO25" s="159">
        <v>2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1</v>
      </c>
      <c r="AV25" s="155">
        <v>1</v>
      </c>
      <c r="AW25" s="159">
        <v>0</v>
      </c>
      <c r="AX25" s="158">
        <v>2</v>
      </c>
      <c r="AY25" s="138">
        <v>7</v>
      </c>
      <c r="AZ25" s="147">
        <v>25</v>
      </c>
      <c r="BA25" s="147">
        <v>24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2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5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1</v>
      </c>
      <c r="AB26" s="161">
        <v>5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2</v>
      </c>
      <c r="AW26" s="146">
        <v>0</v>
      </c>
      <c r="AX26" s="145">
        <v>1</v>
      </c>
      <c r="AY26" s="139">
        <v>4</v>
      </c>
      <c r="AZ26" s="160">
        <v>17</v>
      </c>
      <c r="BA26" s="160">
        <v>23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1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1</v>
      </c>
      <c r="S27" s="149">
        <v>0</v>
      </c>
      <c r="T27" s="149">
        <v>0</v>
      </c>
      <c r="U27" s="143">
        <v>10</v>
      </c>
      <c r="V27" s="150">
        <v>0</v>
      </c>
      <c r="W27" s="149">
        <v>1</v>
      </c>
      <c r="X27" s="143">
        <v>1</v>
      </c>
      <c r="Y27" s="148">
        <v>3</v>
      </c>
      <c r="Z27" s="149">
        <v>7</v>
      </c>
      <c r="AA27" s="151">
        <v>1</v>
      </c>
      <c r="AB27" s="143">
        <v>11</v>
      </c>
      <c r="AC27" s="148">
        <v>0</v>
      </c>
      <c r="AD27" s="149">
        <v>0</v>
      </c>
      <c r="AE27" s="149">
        <v>3</v>
      </c>
      <c r="AF27" s="151">
        <v>0</v>
      </c>
      <c r="AG27" s="143">
        <v>3</v>
      </c>
      <c r="AH27" s="148">
        <v>0</v>
      </c>
      <c r="AI27" s="151">
        <v>0</v>
      </c>
      <c r="AJ27" s="143">
        <v>0</v>
      </c>
      <c r="AK27" s="148">
        <v>3</v>
      </c>
      <c r="AL27" s="151">
        <v>2</v>
      </c>
      <c r="AM27" s="143">
        <v>5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1</v>
      </c>
      <c r="AY27" s="139">
        <v>7</v>
      </c>
      <c r="AZ27" s="147">
        <v>37</v>
      </c>
      <c r="BA27" s="147">
        <v>39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1</v>
      </c>
      <c r="P28" s="149">
        <v>2</v>
      </c>
      <c r="Q28" s="149">
        <v>0</v>
      </c>
      <c r="R28" s="149">
        <v>1</v>
      </c>
      <c r="S28" s="149">
        <v>0</v>
      </c>
      <c r="T28" s="149">
        <v>1</v>
      </c>
      <c r="U28" s="143">
        <v>10</v>
      </c>
      <c r="V28" s="150">
        <v>0</v>
      </c>
      <c r="W28" s="149">
        <v>1</v>
      </c>
      <c r="X28" s="143">
        <v>1</v>
      </c>
      <c r="Y28" s="148">
        <v>4</v>
      </c>
      <c r="Z28" s="149">
        <v>5</v>
      </c>
      <c r="AA28" s="151">
        <v>4</v>
      </c>
      <c r="AB28" s="143">
        <v>13</v>
      </c>
      <c r="AC28" s="148">
        <v>1</v>
      </c>
      <c r="AD28" s="149">
        <v>1</v>
      </c>
      <c r="AE28" s="149">
        <v>11</v>
      </c>
      <c r="AF28" s="151">
        <v>0</v>
      </c>
      <c r="AG28" s="143">
        <v>13</v>
      </c>
      <c r="AH28" s="148">
        <v>0</v>
      </c>
      <c r="AI28" s="151">
        <v>0</v>
      </c>
      <c r="AJ28" s="143">
        <v>0</v>
      </c>
      <c r="AK28" s="148">
        <v>0</v>
      </c>
      <c r="AL28" s="151">
        <v>1</v>
      </c>
      <c r="AM28" s="143">
        <v>1</v>
      </c>
      <c r="AN28" s="148">
        <v>1</v>
      </c>
      <c r="AO28" s="152">
        <v>4</v>
      </c>
      <c r="AP28" s="149">
        <v>2</v>
      </c>
      <c r="AQ28" s="152">
        <v>0</v>
      </c>
      <c r="AR28" s="149">
        <v>0</v>
      </c>
      <c r="AS28" s="149">
        <v>0</v>
      </c>
      <c r="AT28" s="152">
        <v>0</v>
      </c>
      <c r="AU28" s="152">
        <v>1</v>
      </c>
      <c r="AV28" s="149">
        <v>1</v>
      </c>
      <c r="AW28" s="152">
        <v>0</v>
      </c>
      <c r="AX28" s="151">
        <v>4</v>
      </c>
      <c r="AY28" s="139">
        <v>13</v>
      </c>
      <c r="AZ28" s="147">
        <v>51</v>
      </c>
      <c r="BA28" s="147">
        <v>58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2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3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1</v>
      </c>
      <c r="AO29" s="152">
        <v>1</v>
      </c>
      <c r="AP29" s="149">
        <v>0</v>
      </c>
      <c r="AQ29" s="152">
        <v>0</v>
      </c>
      <c r="AR29" s="149">
        <v>0</v>
      </c>
      <c r="AS29" s="149">
        <v>1</v>
      </c>
      <c r="AT29" s="152">
        <v>0</v>
      </c>
      <c r="AU29" s="152">
        <v>0</v>
      </c>
      <c r="AV29" s="149">
        <v>3</v>
      </c>
      <c r="AW29" s="152">
        <v>0</v>
      </c>
      <c r="AX29" s="151">
        <v>3</v>
      </c>
      <c r="AY29" s="139">
        <v>9</v>
      </c>
      <c r="AZ29" s="147">
        <v>17</v>
      </c>
      <c r="BA29" s="147">
        <v>30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1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2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10</v>
      </c>
      <c r="BA30" s="138">
        <v>11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1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3</v>
      </c>
      <c r="AA31" s="145">
        <v>1</v>
      </c>
      <c r="AB31" s="143">
        <v>4</v>
      </c>
      <c r="AC31" s="141">
        <v>0</v>
      </c>
      <c r="AD31" s="142">
        <v>0</v>
      </c>
      <c r="AE31" s="142">
        <v>2</v>
      </c>
      <c r="AF31" s="145">
        <v>0</v>
      </c>
      <c r="AG31" s="143">
        <v>2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3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1</v>
      </c>
      <c r="AY31" s="160">
        <v>6</v>
      </c>
      <c r="AZ31" s="147">
        <v>14</v>
      </c>
      <c r="BA31" s="147">
        <v>18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1</v>
      </c>
      <c r="I32" s="149">
        <v>0</v>
      </c>
      <c r="J32" s="149">
        <v>0</v>
      </c>
      <c r="K32" s="149">
        <v>3</v>
      </c>
      <c r="L32" s="149">
        <v>1</v>
      </c>
      <c r="M32" s="149">
        <v>0</v>
      </c>
      <c r="N32" s="149">
        <v>0</v>
      </c>
      <c r="O32" s="149">
        <v>5</v>
      </c>
      <c r="P32" s="149">
        <v>1</v>
      </c>
      <c r="Q32" s="149">
        <v>0</v>
      </c>
      <c r="R32" s="149">
        <v>0</v>
      </c>
      <c r="S32" s="149">
        <v>0</v>
      </c>
      <c r="T32" s="149">
        <v>1</v>
      </c>
      <c r="U32" s="143">
        <v>13</v>
      </c>
      <c r="V32" s="150">
        <v>0</v>
      </c>
      <c r="W32" s="151">
        <v>1</v>
      </c>
      <c r="X32" s="143">
        <v>1</v>
      </c>
      <c r="Y32" s="148">
        <v>2</v>
      </c>
      <c r="Z32" s="149">
        <v>9</v>
      </c>
      <c r="AA32" s="151">
        <v>9</v>
      </c>
      <c r="AB32" s="143">
        <v>20</v>
      </c>
      <c r="AC32" s="148">
        <v>0</v>
      </c>
      <c r="AD32" s="149">
        <v>1</v>
      </c>
      <c r="AE32" s="149">
        <v>6</v>
      </c>
      <c r="AF32" s="151">
        <v>0</v>
      </c>
      <c r="AG32" s="143">
        <v>7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5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1</v>
      </c>
      <c r="AV32" s="152">
        <v>3</v>
      </c>
      <c r="AW32" s="152">
        <v>0</v>
      </c>
      <c r="AX32" s="151">
        <v>3</v>
      </c>
      <c r="AY32" s="147">
        <v>13</v>
      </c>
      <c r="AZ32" s="147">
        <v>54</v>
      </c>
      <c r="BA32" s="147">
        <v>61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2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2</v>
      </c>
      <c r="U33" s="143">
        <v>11</v>
      </c>
      <c r="V33" s="150">
        <v>0</v>
      </c>
      <c r="W33" s="151">
        <v>0</v>
      </c>
      <c r="X33" s="143">
        <v>0</v>
      </c>
      <c r="Y33" s="148">
        <v>6</v>
      </c>
      <c r="Z33" s="149">
        <v>2</v>
      </c>
      <c r="AA33" s="151">
        <v>2</v>
      </c>
      <c r="AB33" s="143">
        <v>10</v>
      </c>
      <c r="AC33" s="148">
        <v>0</v>
      </c>
      <c r="AD33" s="149">
        <v>1</v>
      </c>
      <c r="AE33" s="149">
        <v>4</v>
      </c>
      <c r="AF33" s="151">
        <v>0</v>
      </c>
      <c r="AG33" s="143">
        <v>5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2</v>
      </c>
      <c r="AP33" s="149">
        <v>0</v>
      </c>
      <c r="AQ33" s="152">
        <v>0</v>
      </c>
      <c r="AR33" s="152">
        <v>0</v>
      </c>
      <c r="AS33" s="152">
        <v>0</v>
      </c>
      <c r="AT33" s="152">
        <v>1</v>
      </c>
      <c r="AU33" s="152">
        <v>0</v>
      </c>
      <c r="AV33" s="152">
        <v>1</v>
      </c>
      <c r="AW33" s="152">
        <v>0</v>
      </c>
      <c r="AX33" s="151">
        <v>1</v>
      </c>
      <c r="AY33" s="147">
        <v>5</v>
      </c>
      <c r="AZ33" s="147">
        <v>34</v>
      </c>
      <c r="BA33" s="147">
        <v>58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2</v>
      </c>
      <c r="Z34" s="149">
        <v>1</v>
      </c>
      <c r="AA34" s="151">
        <v>0</v>
      </c>
      <c r="AB34" s="143">
        <v>3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1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2</v>
      </c>
      <c r="AZ34" s="147">
        <v>8</v>
      </c>
      <c r="BA34" s="147">
        <v>14</v>
      </c>
    </row>
    <row r="35" spans="2:53" s="12" customFormat="1" ht="10.5" customHeight="1">
      <c r="B35" s="133">
        <v>30</v>
      </c>
      <c r="C35" s="153" t="s">
        <v>127</v>
      </c>
      <c r="D35" s="154">
        <v>1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3</v>
      </c>
      <c r="V35" s="157">
        <v>0</v>
      </c>
      <c r="W35" s="158">
        <v>0</v>
      </c>
      <c r="X35" s="143">
        <v>0</v>
      </c>
      <c r="Y35" s="154">
        <v>1</v>
      </c>
      <c r="Z35" s="155">
        <v>0</v>
      </c>
      <c r="AA35" s="158">
        <v>2</v>
      </c>
      <c r="AB35" s="143">
        <v>3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8</v>
      </c>
      <c r="BA35" s="147">
        <v>7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1</v>
      </c>
      <c r="AF36" s="145">
        <v>0</v>
      </c>
      <c r="AG36" s="161">
        <v>1</v>
      </c>
      <c r="AH36" s="141">
        <v>0</v>
      </c>
      <c r="AI36" s="142">
        <v>1</v>
      </c>
      <c r="AJ36" s="161">
        <v>1</v>
      </c>
      <c r="AK36" s="141">
        <v>0</v>
      </c>
      <c r="AL36" s="145">
        <v>2</v>
      </c>
      <c r="AM36" s="161">
        <v>2</v>
      </c>
      <c r="AN36" s="141">
        <v>0</v>
      </c>
      <c r="AO36" s="146">
        <v>2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4</v>
      </c>
      <c r="AZ36" s="160">
        <v>10</v>
      </c>
      <c r="BA36" s="160">
        <v>4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1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2</v>
      </c>
      <c r="V37" s="150">
        <v>0</v>
      </c>
      <c r="W37" s="151">
        <v>0</v>
      </c>
      <c r="X37" s="143">
        <v>0</v>
      </c>
      <c r="Y37" s="148">
        <v>2</v>
      </c>
      <c r="Z37" s="149">
        <v>1</v>
      </c>
      <c r="AA37" s="151">
        <v>0</v>
      </c>
      <c r="AB37" s="143">
        <v>3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10</v>
      </c>
      <c r="BA37" s="147">
        <v>10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2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4</v>
      </c>
      <c r="V38" s="150">
        <v>0</v>
      </c>
      <c r="W38" s="151">
        <v>0</v>
      </c>
      <c r="X38" s="143">
        <v>0</v>
      </c>
      <c r="Y38" s="148">
        <v>1</v>
      </c>
      <c r="Z38" s="149">
        <v>4</v>
      </c>
      <c r="AA38" s="151">
        <v>1</v>
      </c>
      <c r="AB38" s="143">
        <v>6</v>
      </c>
      <c r="AC38" s="148">
        <v>0</v>
      </c>
      <c r="AD38" s="149">
        <v>0</v>
      </c>
      <c r="AE38" s="149">
        <v>2</v>
      </c>
      <c r="AF38" s="151">
        <v>0</v>
      </c>
      <c r="AG38" s="143">
        <v>2</v>
      </c>
      <c r="AH38" s="148">
        <v>0</v>
      </c>
      <c r="AI38" s="149">
        <v>2</v>
      </c>
      <c r="AJ38" s="143">
        <v>2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15</v>
      </c>
      <c r="BA38" s="147">
        <v>16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2</v>
      </c>
      <c r="S39" s="149">
        <v>1</v>
      </c>
      <c r="T39" s="149">
        <v>0</v>
      </c>
      <c r="U39" s="143">
        <v>5</v>
      </c>
      <c r="V39" s="150">
        <v>0</v>
      </c>
      <c r="W39" s="151">
        <v>0</v>
      </c>
      <c r="X39" s="143">
        <v>0</v>
      </c>
      <c r="Y39" s="148">
        <v>6</v>
      </c>
      <c r="Z39" s="149">
        <v>1</v>
      </c>
      <c r="AA39" s="151">
        <v>1</v>
      </c>
      <c r="AB39" s="143">
        <v>8</v>
      </c>
      <c r="AC39" s="148">
        <v>1</v>
      </c>
      <c r="AD39" s="149">
        <v>2</v>
      </c>
      <c r="AE39" s="149">
        <v>6</v>
      </c>
      <c r="AF39" s="151">
        <v>0</v>
      </c>
      <c r="AG39" s="143">
        <v>9</v>
      </c>
      <c r="AH39" s="148">
        <v>1</v>
      </c>
      <c r="AI39" s="149">
        <v>1</v>
      </c>
      <c r="AJ39" s="143">
        <v>2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1</v>
      </c>
      <c r="AW39" s="152">
        <v>0</v>
      </c>
      <c r="AX39" s="151">
        <v>1</v>
      </c>
      <c r="AY39" s="139">
        <v>4</v>
      </c>
      <c r="AZ39" s="147">
        <v>28</v>
      </c>
      <c r="BA39" s="147">
        <v>32</v>
      </c>
    </row>
    <row r="40" spans="2:53" s="12" customFormat="1" ht="10.5" customHeight="1">
      <c r="B40" s="133">
        <v>35</v>
      </c>
      <c r="C40" s="153" t="s">
        <v>132</v>
      </c>
      <c r="D40" s="154">
        <v>1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1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3</v>
      </c>
      <c r="V40" s="157">
        <v>0</v>
      </c>
      <c r="W40" s="158">
        <v>0</v>
      </c>
      <c r="X40" s="156">
        <v>0</v>
      </c>
      <c r="Y40" s="148">
        <v>2</v>
      </c>
      <c r="Z40" s="149">
        <v>1</v>
      </c>
      <c r="AA40" s="151">
        <v>1</v>
      </c>
      <c r="AB40" s="156">
        <v>4</v>
      </c>
      <c r="AC40" s="148">
        <v>0</v>
      </c>
      <c r="AD40" s="149">
        <v>0</v>
      </c>
      <c r="AE40" s="149">
        <v>3</v>
      </c>
      <c r="AF40" s="151">
        <v>0</v>
      </c>
      <c r="AG40" s="156">
        <v>3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1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1</v>
      </c>
      <c r="AV40" s="149">
        <v>0</v>
      </c>
      <c r="AW40" s="152">
        <v>0</v>
      </c>
      <c r="AX40" s="151">
        <v>0</v>
      </c>
      <c r="AY40" s="139">
        <v>2</v>
      </c>
      <c r="AZ40" s="147">
        <v>13</v>
      </c>
      <c r="BA40" s="138">
        <v>11</v>
      </c>
    </row>
    <row r="41" spans="2:53" s="12" customFormat="1" ht="10.5" customHeight="1">
      <c r="B41" s="139">
        <v>36</v>
      </c>
      <c r="C41" s="140" t="s">
        <v>133</v>
      </c>
      <c r="D41" s="141">
        <v>1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2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2</v>
      </c>
      <c r="AM41" s="143">
        <v>2</v>
      </c>
      <c r="AN41" s="141">
        <v>0</v>
      </c>
      <c r="AO41" s="146">
        <v>1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1</v>
      </c>
      <c r="AZ41" s="160">
        <v>7</v>
      </c>
      <c r="BA41" s="147">
        <v>11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12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2</v>
      </c>
      <c r="S43" s="149">
        <v>0</v>
      </c>
      <c r="T43" s="149">
        <v>0</v>
      </c>
      <c r="U43" s="143">
        <v>4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13</v>
      </c>
      <c r="BA43" s="147">
        <v>19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2</v>
      </c>
      <c r="Z44" s="149">
        <v>0</v>
      </c>
      <c r="AA44" s="151">
        <v>1</v>
      </c>
      <c r="AB44" s="143">
        <v>3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6</v>
      </c>
      <c r="BA44" s="147">
        <v>9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2</v>
      </c>
      <c r="M45" s="149">
        <v>1</v>
      </c>
      <c r="N45" s="149">
        <v>0</v>
      </c>
      <c r="O45" s="149">
        <v>3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7</v>
      </c>
      <c r="V45" s="150">
        <v>0</v>
      </c>
      <c r="W45" s="151">
        <v>0</v>
      </c>
      <c r="X45" s="143">
        <v>0</v>
      </c>
      <c r="Y45" s="154">
        <v>3</v>
      </c>
      <c r="Z45" s="155">
        <v>8</v>
      </c>
      <c r="AA45" s="158">
        <v>2</v>
      </c>
      <c r="AB45" s="143">
        <v>13</v>
      </c>
      <c r="AC45" s="154">
        <v>0</v>
      </c>
      <c r="AD45" s="155">
        <v>1</v>
      </c>
      <c r="AE45" s="155">
        <v>10</v>
      </c>
      <c r="AF45" s="158">
        <v>0</v>
      </c>
      <c r="AG45" s="143">
        <v>11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41</v>
      </c>
      <c r="BA45" s="147">
        <v>40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14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3</v>
      </c>
      <c r="S47" s="149">
        <v>0</v>
      </c>
      <c r="T47" s="149">
        <v>0</v>
      </c>
      <c r="U47" s="143">
        <v>5</v>
      </c>
      <c r="V47" s="150">
        <v>0</v>
      </c>
      <c r="W47" s="151">
        <v>1</v>
      </c>
      <c r="X47" s="143">
        <v>1</v>
      </c>
      <c r="Y47" s="148">
        <v>3</v>
      </c>
      <c r="Z47" s="149">
        <v>2</v>
      </c>
      <c r="AA47" s="151">
        <v>1</v>
      </c>
      <c r="AB47" s="143">
        <v>6</v>
      </c>
      <c r="AC47" s="148">
        <v>0</v>
      </c>
      <c r="AD47" s="149">
        <v>0</v>
      </c>
      <c r="AE47" s="149">
        <v>1</v>
      </c>
      <c r="AF47" s="151">
        <v>0</v>
      </c>
      <c r="AG47" s="143">
        <v>1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1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4</v>
      </c>
      <c r="AZ47" s="147">
        <v>18</v>
      </c>
      <c r="BA47" s="147">
        <v>17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2</v>
      </c>
      <c r="AA48" s="151">
        <v>1</v>
      </c>
      <c r="AB48" s="143">
        <v>4</v>
      </c>
      <c r="AC48" s="148">
        <v>0</v>
      </c>
      <c r="AD48" s="149">
        <v>1</v>
      </c>
      <c r="AE48" s="149">
        <v>1</v>
      </c>
      <c r="AF48" s="151">
        <v>0</v>
      </c>
      <c r="AG48" s="143">
        <v>2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3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5</v>
      </c>
      <c r="AZ48" s="147">
        <v>15</v>
      </c>
      <c r="BA48" s="147">
        <v>20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1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2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3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1</v>
      </c>
      <c r="AM49" s="143">
        <v>1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2</v>
      </c>
      <c r="AU49" s="152">
        <v>0</v>
      </c>
      <c r="AV49" s="149">
        <v>1</v>
      </c>
      <c r="AW49" s="152">
        <v>0</v>
      </c>
      <c r="AX49" s="151">
        <v>1</v>
      </c>
      <c r="AY49" s="147">
        <v>5</v>
      </c>
      <c r="AZ49" s="147">
        <v>14</v>
      </c>
      <c r="BA49" s="147">
        <v>11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1</v>
      </c>
      <c r="R50" s="155">
        <v>0</v>
      </c>
      <c r="S50" s="155">
        <v>0</v>
      </c>
      <c r="T50" s="155">
        <v>0</v>
      </c>
      <c r="U50" s="156">
        <v>1</v>
      </c>
      <c r="V50" s="157">
        <v>0</v>
      </c>
      <c r="W50" s="158">
        <v>0</v>
      </c>
      <c r="X50" s="156">
        <v>0</v>
      </c>
      <c r="Y50" s="154">
        <v>2</v>
      </c>
      <c r="Z50" s="155">
        <v>1</v>
      </c>
      <c r="AA50" s="158">
        <v>0</v>
      </c>
      <c r="AB50" s="156">
        <v>3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1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2</v>
      </c>
      <c r="AZ50" s="138">
        <v>8</v>
      </c>
      <c r="BA50" s="138">
        <v>11</v>
      </c>
    </row>
    <row r="51" spans="2:53" s="12" customFormat="1" ht="10.5" customHeight="1">
      <c r="B51" s="139">
        <v>46</v>
      </c>
      <c r="C51" s="140" t="s">
        <v>143</v>
      </c>
      <c r="D51" s="141">
        <v>2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3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1</v>
      </c>
      <c r="AB51" s="143">
        <v>4</v>
      </c>
      <c r="AC51" s="141">
        <v>0</v>
      </c>
      <c r="AD51" s="142">
        <v>0</v>
      </c>
      <c r="AE51" s="142">
        <v>3</v>
      </c>
      <c r="AF51" s="145">
        <v>0</v>
      </c>
      <c r="AG51" s="143">
        <v>3</v>
      </c>
      <c r="AH51" s="141">
        <v>0</v>
      </c>
      <c r="AI51" s="145">
        <v>0</v>
      </c>
      <c r="AJ51" s="143">
        <v>0</v>
      </c>
      <c r="AK51" s="141">
        <v>0</v>
      </c>
      <c r="AL51" s="145">
        <v>1</v>
      </c>
      <c r="AM51" s="143">
        <v>1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1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4</v>
      </c>
      <c r="AZ51" s="147">
        <v>15</v>
      </c>
      <c r="BA51" s="147">
        <v>19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3</v>
      </c>
      <c r="Z52" s="155">
        <v>2</v>
      </c>
      <c r="AA52" s="158">
        <v>2</v>
      </c>
      <c r="AB52" s="143">
        <v>7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11</v>
      </c>
      <c r="BA52" s="147">
        <v>11</v>
      </c>
    </row>
    <row r="53" spans="2:53" s="12" customFormat="1" ht="10.5" customHeight="1">
      <c r="B53" s="163" t="s">
        <v>267</v>
      </c>
      <c r="C53" s="164"/>
      <c r="D53" s="165">
        <v>18</v>
      </c>
      <c r="E53" s="165">
        <v>2</v>
      </c>
      <c r="F53" s="165">
        <v>0</v>
      </c>
      <c r="G53" s="165">
        <v>11</v>
      </c>
      <c r="H53" s="165">
        <v>1</v>
      </c>
      <c r="I53" s="165">
        <v>7</v>
      </c>
      <c r="J53" s="165">
        <v>4</v>
      </c>
      <c r="K53" s="165">
        <v>13</v>
      </c>
      <c r="L53" s="165">
        <v>17</v>
      </c>
      <c r="M53" s="165">
        <v>17</v>
      </c>
      <c r="N53" s="165">
        <v>5</v>
      </c>
      <c r="O53" s="165">
        <v>28</v>
      </c>
      <c r="P53" s="165">
        <v>11</v>
      </c>
      <c r="Q53" s="165">
        <v>5</v>
      </c>
      <c r="R53" s="165">
        <v>21</v>
      </c>
      <c r="S53" s="165">
        <v>4</v>
      </c>
      <c r="T53" s="165">
        <v>11</v>
      </c>
      <c r="U53" s="166">
        <v>175</v>
      </c>
      <c r="V53" s="165">
        <v>0</v>
      </c>
      <c r="W53" s="165">
        <v>11</v>
      </c>
      <c r="X53" s="166">
        <v>11</v>
      </c>
      <c r="Y53" s="163">
        <v>115</v>
      </c>
      <c r="Z53" s="165">
        <v>146</v>
      </c>
      <c r="AA53" s="165">
        <v>72</v>
      </c>
      <c r="AB53" s="166">
        <v>333</v>
      </c>
      <c r="AC53" s="165">
        <v>3</v>
      </c>
      <c r="AD53" s="165">
        <v>12</v>
      </c>
      <c r="AE53" s="165">
        <v>117</v>
      </c>
      <c r="AF53" s="165">
        <v>0</v>
      </c>
      <c r="AG53" s="166">
        <v>132</v>
      </c>
      <c r="AH53" s="165">
        <v>6</v>
      </c>
      <c r="AI53" s="165">
        <v>9</v>
      </c>
      <c r="AJ53" s="166">
        <v>15</v>
      </c>
      <c r="AK53" s="165">
        <v>16</v>
      </c>
      <c r="AL53" s="165">
        <v>37</v>
      </c>
      <c r="AM53" s="166">
        <v>53</v>
      </c>
      <c r="AN53" s="165">
        <v>20</v>
      </c>
      <c r="AO53" s="165">
        <v>92</v>
      </c>
      <c r="AP53" s="165">
        <v>7</v>
      </c>
      <c r="AQ53" s="165">
        <v>2</v>
      </c>
      <c r="AR53" s="165">
        <v>6</v>
      </c>
      <c r="AS53" s="165">
        <v>9</v>
      </c>
      <c r="AT53" s="165">
        <v>12</v>
      </c>
      <c r="AU53" s="165">
        <v>14</v>
      </c>
      <c r="AV53" s="165">
        <v>37</v>
      </c>
      <c r="AW53" s="165">
        <v>0</v>
      </c>
      <c r="AX53" s="165">
        <v>62</v>
      </c>
      <c r="AY53" s="166">
        <v>261</v>
      </c>
      <c r="AZ53" s="166">
        <v>980</v>
      </c>
      <c r="BA53" s="167">
        <v>1143</v>
      </c>
    </row>
    <row r="54" spans="2:53" s="12" customFormat="1" ht="14.25">
      <c r="B54" s="449" t="s">
        <v>281</v>
      </c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0"/>
      <c r="AS54" s="450"/>
      <c r="AT54" s="450"/>
      <c r="AU54" s="450"/>
      <c r="AV54" s="450"/>
      <c r="AW54" s="450"/>
      <c r="AX54" s="450"/>
      <c r="AY54" s="450"/>
      <c r="AZ54" s="450"/>
      <c r="BA54" s="451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35</v>
      </c>
      <c r="E57" s="364">
        <v>1</v>
      </c>
      <c r="F57" s="364">
        <v>1</v>
      </c>
      <c r="G57" s="364">
        <v>1</v>
      </c>
      <c r="H57" s="364">
        <v>0</v>
      </c>
      <c r="I57" s="364">
        <v>0</v>
      </c>
      <c r="J57" s="364">
        <v>1</v>
      </c>
      <c r="K57" s="364">
        <v>0</v>
      </c>
      <c r="L57" s="364">
        <v>3</v>
      </c>
      <c r="M57" s="364">
        <v>2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13</v>
      </c>
      <c r="U57" s="358">
        <v>63</v>
      </c>
      <c r="V57" s="365">
        <v>0</v>
      </c>
      <c r="W57" s="364">
        <v>1</v>
      </c>
      <c r="X57" s="358">
        <v>1</v>
      </c>
      <c r="Y57" s="363">
        <v>27</v>
      </c>
      <c r="Z57" s="364">
        <v>19</v>
      </c>
      <c r="AA57" s="366">
        <v>2</v>
      </c>
      <c r="AB57" s="358">
        <v>48</v>
      </c>
      <c r="AC57" s="363">
        <v>0</v>
      </c>
      <c r="AD57" s="364">
        <v>10</v>
      </c>
      <c r="AE57" s="364">
        <v>23</v>
      </c>
      <c r="AF57" s="366">
        <v>0</v>
      </c>
      <c r="AG57" s="358">
        <v>33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5</v>
      </c>
      <c r="AO57" s="367">
        <v>70</v>
      </c>
      <c r="AP57" s="364">
        <v>10</v>
      </c>
      <c r="AQ57" s="367">
        <v>0</v>
      </c>
      <c r="AR57" s="364">
        <v>12</v>
      </c>
      <c r="AS57" s="364">
        <v>1</v>
      </c>
      <c r="AT57" s="367">
        <v>51</v>
      </c>
      <c r="AU57" s="367">
        <v>19</v>
      </c>
      <c r="AV57" s="364">
        <v>10</v>
      </c>
      <c r="AW57" s="367">
        <v>0</v>
      </c>
      <c r="AX57" s="366">
        <v>43</v>
      </c>
      <c r="AY57" s="354">
        <v>221</v>
      </c>
      <c r="AZ57" s="362">
        <v>371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135</v>
      </c>
      <c r="E58" s="364">
        <v>1</v>
      </c>
      <c r="F58" s="364">
        <v>1</v>
      </c>
      <c r="G58" s="364">
        <v>14</v>
      </c>
      <c r="H58" s="364">
        <v>3</v>
      </c>
      <c r="I58" s="364">
        <v>3</v>
      </c>
      <c r="J58" s="364">
        <v>3</v>
      </c>
      <c r="K58" s="364">
        <v>7</v>
      </c>
      <c r="L58" s="364">
        <v>2</v>
      </c>
      <c r="M58" s="364">
        <v>5</v>
      </c>
      <c r="N58" s="364">
        <v>0</v>
      </c>
      <c r="O58" s="364">
        <v>12</v>
      </c>
      <c r="P58" s="364">
        <v>5</v>
      </c>
      <c r="Q58" s="364">
        <v>8</v>
      </c>
      <c r="R58" s="364">
        <v>14</v>
      </c>
      <c r="S58" s="364">
        <v>2</v>
      </c>
      <c r="T58" s="364">
        <v>28</v>
      </c>
      <c r="U58" s="358">
        <v>243</v>
      </c>
      <c r="V58" s="365">
        <v>0</v>
      </c>
      <c r="W58" s="364">
        <v>1</v>
      </c>
      <c r="X58" s="358">
        <v>1</v>
      </c>
      <c r="Y58" s="363">
        <v>24</v>
      </c>
      <c r="Z58" s="364">
        <v>50</v>
      </c>
      <c r="AA58" s="366">
        <v>13</v>
      </c>
      <c r="AB58" s="358">
        <v>87</v>
      </c>
      <c r="AC58" s="363">
        <v>3</v>
      </c>
      <c r="AD58" s="364">
        <v>15</v>
      </c>
      <c r="AE58" s="364">
        <v>114</v>
      </c>
      <c r="AF58" s="366">
        <v>0</v>
      </c>
      <c r="AG58" s="358">
        <v>132</v>
      </c>
      <c r="AH58" s="363">
        <v>3</v>
      </c>
      <c r="AI58" s="366">
        <v>8</v>
      </c>
      <c r="AJ58" s="358">
        <v>11</v>
      </c>
      <c r="AK58" s="363">
        <v>0</v>
      </c>
      <c r="AL58" s="366">
        <v>1</v>
      </c>
      <c r="AM58" s="358">
        <v>1</v>
      </c>
      <c r="AN58" s="363">
        <v>5</v>
      </c>
      <c r="AO58" s="367">
        <v>103</v>
      </c>
      <c r="AP58" s="364">
        <v>19</v>
      </c>
      <c r="AQ58" s="367">
        <v>0</v>
      </c>
      <c r="AR58" s="364">
        <v>13</v>
      </c>
      <c r="AS58" s="364">
        <v>6</v>
      </c>
      <c r="AT58" s="367">
        <v>120</v>
      </c>
      <c r="AU58" s="367">
        <v>14</v>
      </c>
      <c r="AV58" s="364">
        <v>19</v>
      </c>
      <c r="AW58" s="367">
        <v>2</v>
      </c>
      <c r="AX58" s="366">
        <v>39</v>
      </c>
      <c r="AY58" s="354">
        <v>340</v>
      </c>
      <c r="AZ58" s="362">
        <v>815</v>
      </c>
      <c r="BA58" s="362">
        <v>0</v>
      </c>
    </row>
    <row r="59" spans="1:53" ht="10.5">
      <c r="A59" s="12"/>
      <c r="B59" s="368">
        <v>5</v>
      </c>
      <c r="C59" s="355" t="s">
        <v>102</v>
      </c>
      <c r="D59" s="363">
        <v>0</v>
      </c>
      <c r="E59" s="364">
        <v>0</v>
      </c>
      <c r="F59" s="364">
        <v>0</v>
      </c>
      <c r="G59" s="364">
        <v>0</v>
      </c>
      <c r="H59" s="364">
        <v>0</v>
      </c>
      <c r="I59" s="364">
        <v>0</v>
      </c>
      <c r="J59" s="364">
        <v>0</v>
      </c>
      <c r="K59" s="364">
        <v>2</v>
      </c>
      <c r="L59" s="364">
        <v>0</v>
      </c>
      <c r="M59" s="364">
        <v>0</v>
      </c>
      <c r="N59" s="364">
        <v>0</v>
      </c>
      <c r="O59" s="364">
        <v>0</v>
      </c>
      <c r="P59" s="364">
        <v>0</v>
      </c>
      <c r="Q59" s="364">
        <v>0</v>
      </c>
      <c r="R59" s="364">
        <v>0</v>
      </c>
      <c r="S59" s="364">
        <v>0</v>
      </c>
      <c r="T59" s="364">
        <v>0</v>
      </c>
      <c r="U59" s="358">
        <v>2</v>
      </c>
      <c r="V59" s="365">
        <v>0</v>
      </c>
      <c r="W59" s="364">
        <v>0</v>
      </c>
      <c r="X59" s="358">
        <v>0</v>
      </c>
      <c r="Y59" s="363">
        <v>0</v>
      </c>
      <c r="Z59" s="364">
        <v>0</v>
      </c>
      <c r="AA59" s="366">
        <v>0</v>
      </c>
      <c r="AB59" s="358">
        <v>0</v>
      </c>
      <c r="AC59" s="363">
        <v>0</v>
      </c>
      <c r="AD59" s="364">
        <v>0</v>
      </c>
      <c r="AE59" s="364">
        <v>0</v>
      </c>
      <c r="AF59" s="366">
        <v>0</v>
      </c>
      <c r="AG59" s="358">
        <v>0</v>
      </c>
      <c r="AH59" s="363">
        <v>0</v>
      </c>
      <c r="AI59" s="366">
        <v>0</v>
      </c>
      <c r="AJ59" s="358">
        <v>0</v>
      </c>
      <c r="AK59" s="363">
        <v>0</v>
      </c>
      <c r="AL59" s="366">
        <v>0</v>
      </c>
      <c r="AM59" s="358">
        <v>0</v>
      </c>
      <c r="AN59" s="363">
        <v>0</v>
      </c>
      <c r="AO59" s="367">
        <v>0</v>
      </c>
      <c r="AP59" s="364">
        <v>0</v>
      </c>
      <c r="AQ59" s="367">
        <v>0</v>
      </c>
      <c r="AR59" s="364">
        <v>0</v>
      </c>
      <c r="AS59" s="364">
        <v>0</v>
      </c>
      <c r="AT59" s="367">
        <v>0</v>
      </c>
      <c r="AU59" s="367">
        <v>0</v>
      </c>
      <c r="AV59" s="364">
        <v>0</v>
      </c>
      <c r="AW59" s="367">
        <v>0</v>
      </c>
      <c r="AX59" s="366">
        <v>0</v>
      </c>
      <c r="AY59" s="354">
        <v>0</v>
      </c>
      <c r="AZ59" s="362">
        <v>2</v>
      </c>
      <c r="BA59" s="362">
        <v>0</v>
      </c>
    </row>
    <row r="60" spans="1:53" ht="10.5">
      <c r="A60" s="12"/>
      <c r="B60" s="354">
        <v>7</v>
      </c>
      <c r="C60" s="413" t="s">
        <v>104</v>
      </c>
      <c r="D60" s="356">
        <v>11</v>
      </c>
      <c r="E60" s="357">
        <v>0</v>
      </c>
      <c r="F60" s="357">
        <v>1</v>
      </c>
      <c r="G60" s="357">
        <v>2</v>
      </c>
      <c r="H60" s="357">
        <v>0</v>
      </c>
      <c r="I60" s="357">
        <v>0</v>
      </c>
      <c r="J60" s="357">
        <v>0</v>
      </c>
      <c r="K60" s="357">
        <v>0</v>
      </c>
      <c r="L60" s="357">
        <v>0</v>
      </c>
      <c r="M60" s="357">
        <v>0</v>
      </c>
      <c r="N60" s="357">
        <v>0</v>
      </c>
      <c r="O60" s="357">
        <v>2</v>
      </c>
      <c r="P60" s="357">
        <v>0</v>
      </c>
      <c r="Q60" s="357">
        <v>0</v>
      </c>
      <c r="R60" s="357">
        <v>1</v>
      </c>
      <c r="S60" s="357">
        <v>4</v>
      </c>
      <c r="T60" s="357">
        <v>0</v>
      </c>
      <c r="U60" s="414">
        <v>21</v>
      </c>
      <c r="V60" s="359">
        <v>0</v>
      </c>
      <c r="W60" s="357">
        <v>0</v>
      </c>
      <c r="X60" s="414">
        <v>0</v>
      </c>
      <c r="Y60" s="356">
        <v>3</v>
      </c>
      <c r="Z60" s="357">
        <v>3</v>
      </c>
      <c r="AA60" s="360">
        <v>13</v>
      </c>
      <c r="AB60" s="414">
        <v>19</v>
      </c>
      <c r="AC60" s="356">
        <v>0</v>
      </c>
      <c r="AD60" s="357">
        <v>1</v>
      </c>
      <c r="AE60" s="357">
        <v>8</v>
      </c>
      <c r="AF60" s="360">
        <v>0</v>
      </c>
      <c r="AG60" s="414">
        <v>9</v>
      </c>
      <c r="AH60" s="356">
        <v>0</v>
      </c>
      <c r="AI60" s="360">
        <v>0</v>
      </c>
      <c r="AJ60" s="414">
        <v>0</v>
      </c>
      <c r="AK60" s="356">
        <v>2</v>
      </c>
      <c r="AL60" s="360">
        <v>0</v>
      </c>
      <c r="AM60" s="414">
        <v>2</v>
      </c>
      <c r="AN60" s="356">
        <v>0</v>
      </c>
      <c r="AO60" s="361">
        <v>5</v>
      </c>
      <c r="AP60" s="357">
        <v>3</v>
      </c>
      <c r="AQ60" s="361">
        <v>0</v>
      </c>
      <c r="AR60" s="357">
        <v>3</v>
      </c>
      <c r="AS60" s="357">
        <v>0</v>
      </c>
      <c r="AT60" s="361">
        <v>4</v>
      </c>
      <c r="AU60" s="361">
        <v>0</v>
      </c>
      <c r="AV60" s="357">
        <v>1</v>
      </c>
      <c r="AW60" s="361">
        <v>0</v>
      </c>
      <c r="AX60" s="360">
        <v>2</v>
      </c>
      <c r="AY60" s="415">
        <v>18</v>
      </c>
      <c r="AZ60" s="377">
        <v>69</v>
      </c>
      <c r="BA60" s="377">
        <v>0</v>
      </c>
    </row>
    <row r="61" spans="1:53" ht="10.5">
      <c r="A61" s="12"/>
      <c r="B61" s="354">
        <v>8</v>
      </c>
      <c r="C61" s="355" t="s">
        <v>105</v>
      </c>
      <c r="D61" s="363">
        <v>1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1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54">
        <v>0</v>
      </c>
      <c r="AZ61" s="362">
        <v>6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54">
        <v>1</v>
      </c>
      <c r="AZ62" s="362">
        <v>2</v>
      </c>
      <c r="BA62" s="362">
        <v>0</v>
      </c>
    </row>
    <row r="63" spans="1:53" ht="10.5">
      <c r="A63" s="12"/>
      <c r="B63" s="354">
        <v>13</v>
      </c>
      <c r="C63" s="355" t="s">
        <v>110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1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1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0</v>
      </c>
      <c r="AQ63" s="367">
        <v>0</v>
      </c>
      <c r="AR63" s="364">
        <v>0</v>
      </c>
      <c r="AS63" s="364">
        <v>3</v>
      </c>
      <c r="AT63" s="367">
        <v>0</v>
      </c>
      <c r="AU63" s="367">
        <v>0</v>
      </c>
      <c r="AV63" s="364">
        <v>0</v>
      </c>
      <c r="AW63" s="367">
        <v>0</v>
      </c>
      <c r="AX63" s="366">
        <v>1</v>
      </c>
      <c r="AY63" s="354">
        <v>4</v>
      </c>
      <c r="AZ63" s="362">
        <v>5</v>
      </c>
      <c r="BA63" s="362">
        <v>0</v>
      </c>
    </row>
    <row r="64" spans="1:53" ht="10.5">
      <c r="A64" s="12"/>
      <c r="B64" s="368">
        <v>21</v>
      </c>
      <c r="C64" s="369" t="s">
        <v>118</v>
      </c>
      <c r="D64" s="370">
        <v>0</v>
      </c>
      <c r="E64" s="371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71">
        <v>0</v>
      </c>
      <c r="N64" s="371">
        <v>0</v>
      </c>
      <c r="O64" s="371">
        <v>0</v>
      </c>
      <c r="P64" s="371">
        <v>0</v>
      </c>
      <c r="Q64" s="371">
        <v>0</v>
      </c>
      <c r="R64" s="371">
        <v>0</v>
      </c>
      <c r="S64" s="371">
        <v>0</v>
      </c>
      <c r="T64" s="371">
        <v>0</v>
      </c>
      <c r="U64" s="372">
        <v>0</v>
      </c>
      <c r="V64" s="373">
        <v>0</v>
      </c>
      <c r="W64" s="371">
        <v>0</v>
      </c>
      <c r="X64" s="372">
        <v>0</v>
      </c>
      <c r="Y64" s="370">
        <v>0</v>
      </c>
      <c r="Z64" s="371">
        <v>0</v>
      </c>
      <c r="AA64" s="374">
        <v>0</v>
      </c>
      <c r="AB64" s="372">
        <v>0</v>
      </c>
      <c r="AC64" s="370">
        <v>0</v>
      </c>
      <c r="AD64" s="371">
        <v>0</v>
      </c>
      <c r="AE64" s="371">
        <v>0</v>
      </c>
      <c r="AF64" s="374">
        <v>0</v>
      </c>
      <c r="AG64" s="372">
        <v>0</v>
      </c>
      <c r="AH64" s="370">
        <v>0</v>
      </c>
      <c r="AI64" s="374">
        <v>0</v>
      </c>
      <c r="AJ64" s="372">
        <v>0</v>
      </c>
      <c r="AK64" s="370">
        <v>0</v>
      </c>
      <c r="AL64" s="374">
        <v>0</v>
      </c>
      <c r="AM64" s="372">
        <v>0</v>
      </c>
      <c r="AN64" s="370">
        <v>0</v>
      </c>
      <c r="AO64" s="375">
        <v>1</v>
      </c>
      <c r="AP64" s="371">
        <v>0</v>
      </c>
      <c r="AQ64" s="375">
        <v>0</v>
      </c>
      <c r="AR64" s="371">
        <v>0</v>
      </c>
      <c r="AS64" s="371">
        <v>0</v>
      </c>
      <c r="AT64" s="375">
        <v>0</v>
      </c>
      <c r="AU64" s="375">
        <v>0</v>
      </c>
      <c r="AV64" s="371">
        <v>0</v>
      </c>
      <c r="AW64" s="375">
        <v>0</v>
      </c>
      <c r="AX64" s="374">
        <v>0</v>
      </c>
      <c r="AY64" s="368">
        <v>1</v>
      </c>
      <c r="AZ64" s="376">
        <v>1</v>
      </c>
      <c r="BA64" s="376">
        <v>0</v>
      </c>
    </row>
    <row r="65" spans="2:53" s="12" customFormat="1" ht="10.5" customHeight="1">
      <c r="B65" s="378" t="s">
        <v>290</v>
      </c>
      <c r="C65" s="379"/>
      <c r="D65" s="380">
        <v>182</v>
      </c>
      <c r="E65" s="380">
        <v>2</v>
      </c>
      <c r="F65" s="380">
        <v>3</v>
      </c>
      <c r="G65" s="380">
        <v>17</v>
      </c>
      <c r="H65" s="380">
        <v>3</v>
      </c>
      <c r="I65" s="380">
        <v>3</v>
      </c>
      <c r="J65" s="380">
        <v>4</v>
      </c>
      <c r="K65" s="380">
        <v>9</v>
      </c>
      <c r="L65" s="380">
        <v>5</v>
      </c>
      <c r="M65" s="380">
        <v>7</v>
      </c>
      <c r="N65" s="380">
        <v>0</v>
      </c>
      <c r="O65" s="380">
        <v>17</v>
      </c>
      <c r="P65" s="380">
        <v>6</v>
      </c>
      <c r="Q65" s="380">
        <v>9</v>
      </c>
      <c r="R65" s="380">
        <v>16</v>
      </c>
      <c r="S65" s="380">
        <v>7</v>
      </c>
      <c r="T65" s="380">
        <v>41</v>
      </c>
      <c r="U65" s="381">
        <v>331</v>
      </c>
      <c r="V65" s="380">
        <v>0</v>
      </c>
      <c r="W65" s="380">
        <v>2</v>
      </c>
      <c r="X65" s="381">
        <v>2</v>
      </c>
      <c r="Y65" s="378">
        <v>54</v>
      </c>
      <c r="Z65" s="380">
        <v>72</v>
      </c>
      <c r="AA65" s="380">
        <v>32</v>
      </c>
      <c r="AB65" s="381">
        <v>158</v>
      </c>
      <c r="AC65" s="380">
        <v>3</v>
      </c>
      <c r="AD65" s="380">
        <v>26</v>
      </c>
      <c r="AE65" s="380">
        <v>148</v>
      </c>
      <c r="AF65" s="380">
        <v>0</v>
      </c>
      <c r="AG65" s="381">
        <v>177</v>
      </c>
      <c r="AH65" s="380">
        <v>4</v>
      </c>
      <c r="AI65" s="380">
        <v>8</v>
      </c>
      <c r="AJ65" s="381">
        <v>12</v>
      </c>
      <c r="AK65" s="380">
        <v>2</v>
      </c>
      <c r="AL65" s="380">
        <v>5</v>
      </c>
      <c r="AM65" s="381">
        <v>7</v>
      </c>
      <c r="AN65" s="380">
        <v>10</v>
      </c>
      <c r="AO65" s="380">
        <v>180</v>
      </c>
      <c r="AP65" s="380">
        <v>32</v>
      </c>
      <c r="AQ65" s="380">
        <v>0</v>
      </c>
      <c r="AR65" s="380">
        <v>28</v>
      </c>
      <c r="AS65" s="380">
        <v>11</v>
      </c>
      <c r="AT65" s="380">
        <v>175</v>
      </c>
      <c r="AU65" s="380">
        <v>33</v>
      </c>
      <c r="AV65" s="380">
        <v>30</v>
      </c>
      <c r="AW65" s="380">
        <v>2</v>
      </c>
      <c r="AX65" s="380">
        <v>85</v>
      </c>
      <c r="AY65" s="381">
        <v>586</v>
      </c>
      <c r="AZ65" s="381">
        <v>1273</v>
      </c>
      <c r="BA65" s="382">
        <v>0</v>
      </c>
    </row>
    <row r="66" spans="2:53" s="12" customFormat="1" ht="10.5" customHeight="1">
      <c r="B66" s="326" t="s">
        <v>268</v>
      </c>
      <c r="C66" s="327"/>
      <c r="D66" s="328">
        <f aca="true" t="shared" si="0" ref="D66:AI66">D53+D65</f>
        <v>200</v>
      </c>
      <c r="E66" s="328">
        <f t="shared" si="0"/>
        <v>4</v>
      </c>
      <c r="F66" s="328">
        <f t="shared" si="0"/>
        <v>3</v>
      </c>
      <c r="G66" s="328">
        <f t="shared" si="0"/>
        <v>28</v>
      </c>
      <c r="H66" s="328">
        <f t="shared" si="0"/>
        <v>4</v>
      </c>
      <c r="I66" s="328">
        <f t="shared" si="0"/>
        <v>10</v>
      </c>
      <c r="J66" s="328">
        <f t="shared" si="0"/>
        <v>8</v>
      </c>
      <c r="K66" s="328">
        <f t="shared" si="0"/>
        <v>22</v>
      </c>
      <c r="L66" s="328">
        <f t="shared" si="0"/>
        <v>22</v>
      </c>
      <c r="M66" s="328">
        <f t="shared" si="0"/>
        <v>24</v>
      </c>
      <c r="N66" s="328">
        <f t="shared" si="0"/>
        <v>5</v>
      </c>
      <c r="O66" s="328">
        <f t="shared" si="0"/>
        <v>45</v>
      </c>
      <c r="P66" s="328">
        <f t="shared" si="0"/>
        <v>17</v>
      </c>
      <c r="Q66" s="328">
        <f t="shared" si="0"/>
        <v>14</v>
      </c>
      <c r="R66" s="328">
        <f t="shared" si="0"/>
        <v>37</v>
      </c>
      <c r="S66" s="328">
        <f t="shared" si="0"/>
        <v>11</v>
      </c>
      <c r="T66" s="328">
        <f t="shared" si="0"/>
        <v>52</v>
      </c>
      <c r="U66" s="329">
        <f t="shared" si="0"/>
        <v>506</v>
      </c>
      <c r="V66" s="328">
        <f t="shared" si="0"/>
        <v>0</v>
      </c>
      <c r="W66" s="328">
        <f t="shared" si="0"/>
        <v>13</v>
      </c>
      <c r="X66" s="329">
        <f t="shared" si="0"/>
        <v>13</v>
      </c>
      <c r="Y66" s="326">
        <f t="shared" si="0"/>
        <v>169</v>
      </c>
      <c r="Z66" s="328">
        <f t="shared" si="0"/>
        <v>218</v>
      </c>
      <c r="AA66" s="328">
        <f t="shared" si="0"/>
        <v>104</v>
      </c>
      <c r="AB66" s="329">
        <f t="shared" si="0"/>
        <v>491</v>
      </c>
      <c r="AC66" s="328">
        <f t="shared" si="0"/>
        <v>6</v>
      </c>
      <c r="AD66" s="328">
        <f t="shared" si="0"/>
        <v>38</v>
      </c>
      <c r="AE66" s="328">
        <f t="shared" si="0"/>
        <v>265</v>
      </c>
      <c r="AF66" s="328">
        <f t="shared" si="0"/>
        <v>0</v>
      </c>
      <c r="AG66" s="329">
        <f t="shared" si="0"/>
        <v>309</v>
      </c>
      <c r="AH66" s="328">
        <f t="shared" si="0"/>
        <v>10</v>
      </c>
      <c r="AI66" s="328">
        <f t="shared" si="0"/>
        <v>17</v>
      </c>
      <c r="AJ66" s="329">
        <f aca="true" t="shared" si="1" ref="AJ66:BA66">AJ53+AJ65</f>
        <v>27</v>
      </c>
      <c r="AK66" s="328">
        <f t="shared" si="1"/>
        <v>18</v>
      </c>
      <c r="AL66" s="328">
        <f t="shared" si="1"/>
        <v>42</v>
      </c>
      <c r="AM66" s="329">
        <f t="shared" si="1"/>
        <v>60</v>
      </c>
      <c r="AN66" s="328">
        <f t="shared" si="1"/>
        <v>30</v>
      </c>
      <c r="AO66" s="328">
        <f t="shared" si="1"/>
        <v>272</v>
      </c>
      <c r="AP66" s="328">
        <f t="shared" si="1"/>
        <v>39</v>
      </c>
      <c r="AQ66" s="328">
        <f t="shared" si="1"/>
        <v>2</v>
      </c>
      <c r="AR66" s="328">
        <f t="shared" si="1"/>
        <v>34</v>
      </c>
      <c r="AS66" s="328">
        <f t="shared" si="1"/>
        <v>20</v>
      </c>
      <c r="AT66" s="328">
        <f t="shared" si="1"/>
        <v>187</v>
      </c>
      <c r="AU66" s="328">
        <f t="shared" si="1"/>
        <v>47</v>
      </c>
      <c r="AV66" s="328">
        <f t="shared" si="1"/>
        <v>67</v>
      </c>
      <c r="AW66" s="328">
        <f t="shared" si="1"/>
        <v>2</v>
      </c>
      <c r="AX66" s="328">
        <f t="shared" si="1"/>
        <v>147</v>
      </c>
      <c r="AY66" s="329">
        <f t="shared" si="1"/>
        <v>847</v>
      </c>
      <c r="AZ66" s="329">
        <f t="shared" si="1"/>
        <v>2253</v>
      </c>
      <c r="BA66" s="330">
        <f t="shared" si="1"/>
        <v>1143</v>
      </c>
    </row>
    <row r="68" spans="23:28" ht="10.5">
      <c r="W68" s="13"/>
      <c r="AB68" s="14"/>
    </row>
    <row r="69" s="325" customFormat="1" ht="10.5" customHeight="1"/>
    <row r="70" s="325" customFormat="1" ht="10.5" customHeight="1"/>
    <row r="71" s="325" customFormat="1" ht="10.5" customHeight="1"/>
    <row r="72" s="325" customFormat="1" ht="10.5" customHeight="1"/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s="325" customFormat="1" ht="10.5" customHeight="1"/>
    <row r="78" ht="10.5">
      <c r="W78" s="13"/>
    </row>
    <row r="79" ht="10.5">
      <c r="W79" s="13"/>
    </row>
    <row r="80" ht="10.5">
      <c r="W80" s="13"/>
    </row>
    <row r="81" ht="10.5">
      <c r="W81" s="13"/>
    </row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5"/>
    </row>
    <row r="104" ht="10.5">
      <c r="W104" s="16"/>
    </row>
    <row r="105" ht="10.5">
      <c r="W105" s="16"/>
    </row>
    <row r="106" ht="10.5">
      <c r="W106" s="16"/>
    </row>
    <row r="107" ht="10.5">
      <c r="W107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F4" sqref="F4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（平成24年2月7日現在）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28</v>
      </c>
      <c r="E4" s="25">
        <v>3</v>
      </c>
      <c r="F4" s="25">
        <v>8</v>
      </c>
      <c r="G4" s="25">
        <v>1</v>
      </c>
      <c r="H4" s="25">
        <v>3</v>
      </c>
      <c r="I4" s="25">
        <v>22</v>
      </c>
      <c r="J4" s="75">
        <v>76</v>
      </c>
    </row>
    <row r="5" spans="1:10" ht="24.75" customHeight="1">
      <c r="A5" s="24" t="s">
        <v>149</v>
      </c>
      <c r="B5" s="25">
        <v>16</v>
      </c>
      <c r="C5" s="25">
        <v>1</v>
      </c>
      <c r="D5" s="25">
        <v>27</v>
      </c>
      <c r="E5" s="25">
        <v>3</v>
      </c>
      <c r="F5" s="25">
        <v>9</v>
      </c>
      <c r="G5" s="25">
        <v>0</v>
      </c>
      <c r="H5" s="25">
        <v>4</v>
      </c>
      <c r="I5" s="25">
        <v>22</v>
      </c>
      <c r="J5" s="76">
        <v>82</v>
      </c>
    </row>
    <row r="6" spans="1:10" ht="24.75" customHeight="1">
      <c r="A6" s="24" t="s">
        <v>150</v>
      </c>
      <c r="B6" s="25">
        <v>21</v>
      </c>
      <c r="C6" s="25">
        <v>0</v>
      </c>
      <c r="D6" s="25">
        <v>21</v>
      </c>
      <c r="E6" s="25">
        <v>0</v>
      </c>
      <c r="F6" s="25">
        <v>12</v>
      </c>
      <c r="G6" s="25">
        <v>1</v>
      </c>
      <c r="H6" s="25">
        <v>4</v>
      </c>
      <c r="I6" s="25">
        <v>36</v>
      </c>
      <c r="J6" s="26">
        <v>95</v>
      </c>
    </row>
    <row r="7" spans="1:10" ht="24.75" customHeight="1">
      <c r="A7" s="24" t="s">
        <v>151</v>
      </c>
      <c r="B7" s="25">
        <v>17</v>
      </c>
      <c r="C7" s="25">
        <v>0</v>
      </c>
      <c r="D7" s="25">
        <v>23</v>
      </c>
      <c r="E7" s="25">
        <v>1</v>
      </c>
      <c r="F7" s="25">
        <v>13</v>
      </c>
      <c r="G7" s="25">
        <v>1</v>
      </c>
      <c r="H7" s="25">
        <v>2</v>
      </c>
      <c r="I7" s="25">
        <v>25</v>
      </c>
      <c r="J7" s="26">
        <v>82</v>
      </c>
    </row>
    <row r="8" spans="1:10" ht="24.75" customHeight="1">
      <c r="A8" s="24" t="s">
        <v>152</v>
      </c>
      <c r="B8" s="25">
        <v>20</v>
      </c>
      <c r="C8" s="25">
        <v>1</v>
      </c>
      <c r="D8" s="25">
        <v>29</v>
      </c>
      <c r="E8" s="25">
        <v>0</v>
      </c>
      <c r="F8" s="25">
        <v>9</v>
      </c>
      <c r="G8" s="25">
        <v>2</v>
      </c>
      <c r="H8" s="25">
        <v>4</v>
      </c>
      <c r="I8" s="25">
        <v>13</v>
      </c>
      <c r="J8" s="26">
        <v>78</v>
      </c>
    </row>
    <row r="9" spans="1:10" ht="24.75" customHeight="1">
      <c r="A9" s="24" t="s">
        <v>153</v>
      </c>
      <c r="B9" s="25">
        <v>16</v>
      </c>
      <c r="C9" s="25">
        <v>3</v>
      </c>
      <c r="D9" s="25">
        <v>26</v>
      </c>
      <c r="E9" s="25">
        <v>1</v>
      </c>
      <c r="F9" s="25">
        <v>13</v>
      </c>
      <c r="G9" s="25">
        <v>0</v>
      </c>
      <c r="H9" s="25">
        <v>2</v>
      </c>
      <c r="I9" s="25">
        <v>29</v>
      </c>
      <c r="J9" s="26">
        <v>90</v>
      </c>
    </row>
    <row r="10" spans="1:10" ht="24.75" customHeight="1">
      <c r="A10" s="24" t="s">
        <v>154</v>
      </c>
      <c r="B10" s="25">
        <v>12</v>
      </c>
      <c r="C10" s="25">
        <v>1</v>
      </c>
      <c r="D10" s="25">
        <v>27</v>
      </c>
      <c r="E10" s="25">
        <v>1</v>
      </c>
      <c r="F10" s="25">
        <v>10</v>
      </c>
      <c r="G10" s="25">
        <v>1</v>
      </c>
      <c r="H10" s="25">
        <v>4</v>
      </c>
      <c r="I10" s="25">
        <v>19</v>
      </c>
      <c r="J10" s="26">
        <v>75</v>
      </c>
    </row>
    <row r="11" spans="1:10" ht="24.75" customHeight="1">
      <c r="A11" s="24" t="s">
        <v>155</v>
      </c>
      <c r="B11" s="25">
        <v>14</v>
      </c>
      <c r="C11" s="25">
        <v>1</v>
      </c>
      <c r="D11" s="25">
        <v>26</v>
      </c>
      <c r="E11" s="25">
        <v>1</v>
      </c>
      <c r="F11" s="25">
        <v>5</v>
      </c>
      <c r="G11" s="25">
        <v>0</v>
      </c>
      <c r="H11" s="25">
        <v>4</v>
      </c>
      <c r="I11" s="25">
        <v>29</v>
      </c>
      <c r="J11" s="26">
        <v>80</v>
      </c>
    </row>
    <row r="12" spans="1:10" ht="24.75" customHeight="1">
      <c r="A12" s="24" t="s">
        <v>156</v>
      </c>
      <c r="B12" s="25">
        <v>17</v>
      </c>
      <c r="C12" s="25">
        <v>1</v>
      </c>
      <c r="D12" s="25">
        <v>26</v>
      </c>
      <c r="E12" s="25">
        <v>4</v>
      </c>
      <c r="F12" s="25">
        <v>10</v>
      </c>
      <c r="G12" s="25">
        <v>0</v>
      </c>
      <c r="H12" s="25">
        <v>1</v>
      </c>
      <c r="I12" s="25">
        <v>22</v>
      </c>
      <c r="J12" s="26">
        <v>81</v>
      </c>
    </row>
    <row r="13" spans="1:10" ht="24.75" customHeight="1">
      <c r="A13" s="24" t="s">
        <v>157</v>
      </c>
      <c r="B13" s="25">
        <v>8</v>
      </c>
      <c r="C13" s="25">
        <v>0</v>
      </c>
      <c r="D13" s="25">
        <v>31</v>
      </c>
      <c r="E13" s="25">
        <v>1</v>
      </c>
      <c r="F13" s="25">
        <v>13</v>
      </c>
      <c r="G13" s="25">
        <v>2</v>
      </c>
      <c r="H13" s="25">
        <v>2</v>
      </c>
      <c r="I13" s="25">
        <v>19</v>
      </c>
      <c r="J13" s="26">
        <v>76</v>
      </c>
    </row>
    <row r="14" spans="1:10" ht="24.75" customHeight="1">
      <c r="A14" s="24" t="s">
        <v>158</v>
      </c>
      <c r="B14" s="25">
        <v>14</v>
      </c>
      <c r="C14" s="25">
        <v>2</v>
      </c>
      <c r="D14" s="25">
        <v>36</v>
      </c>
      <c r="E14" s="25">
        <v>0</v>
      </c>
      <c r="F14" s="25">
        <v>9</v>
      </c>
      <c r="G14" s="25">
        <v>0</v>
      </c>
      <c r="H14" s="25">
        <v>4</v>
      </c>
      <c r="I14" s="25">
        <v>17</v>
      </c>
      <c r="J14" s="26">
        <v>82</v>
      </c>
    </row>
    <row r="15" spans="1:10" ht="24.75" customHeight="1" thickBot="1">
      <c r="A15" s="24" t="s">
        <v>159</v>
      </c>
      <c r="B15" s="25">
        <v>9</v>
      </c>
      <c r="C15" s="25">
        <v>1</v>
      </c>
      <c r="D15" s="25">
        <v>33</v>
      </c>
      <c r="E15" s="25">
        <v>0</v>
      </c>
      <c r="F15" s="25">
        <v>12</v>
      </c>
      <c r="G15" s="25">
        <v>1</v>
      </c>
      <c r="H15" s="25">
        <v>3</v>
      </c>
      <c r="I15" s="25">
        <v>24</v>
      </c>
      <c r="J15" s="26">
        <v>83</v>
      </c>
    </row>
    <row r="16" spans="1:10" ht="24.75" customHeight="1" thickBot="1">
      <c r="A16" s="21" t="s">
        <v>63</v>
      </c>
      <c r="B16" s="27">
        <v>175</v>
      </c>
      <c r="C16" s="27">
        <v>11</v>
      </c>
      <c r="D16" s="27">
        <v>333</v>
      </c>
      <c r="E16" s="27">
        <v>15</v>
      </c>
      <c r="F16" s="27">
        <v>123</v>
      </c>
      <c r="G16" s="27">
        <v>9</v>
      </c>
      <c r="H16" s="27">
        <v>37</v>
      </c>
      <c r="I16" s="27">
        <v>277</v>
      </c>
      <c r="J16" s="28">
        <v>980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F4" sqref="F4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52" t="s">
        <v>274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ht="24.75" customHeight="1" thickBot="1">
      <c r="W2" s="104" t="str">
        <f>'死亡災害(業種別）'!P3</f>
        <v>（平成24年2月7日現在）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274</v>
      </c>
      <c r="C4" s="113">
        <v>30</v>
      </c>
      <c r="D4" s="113">
        <v>8</v>
      </c>
      <c r="E4" s="113">
        <v>37</v>
      </c>
      <c r="F4" s="113">
        <v>57</v>
      </c>
      <c r="G4" s="113">
        <v>64</v>
      </c>
      <c r="H4" s="113">
        <v>147</v>
      </c>
      <c r="I4" s="113">
        <v>6</v>
      </c>
      <c r="J4" s="113">
        <v>1</v>
      </c>
      <c r="K4" s="113">
        <v>20</v>
      </c>
      <c r="L4" s="113">
        <v>22</v>
      </c>
      <c r="M4" s="113">
        <v>19</v>
      </c>
      <c r="N4" s="113">
        <v>12</v>
      </c>
      <c r="O4" s="113">
        <v>5</v>
      </c>
      <c r="P4" s="113">
        <v>1</v>
      </c>
      <c r="Q4" s="113">
        <v>4</v>
      </c>
      <c r="R4" s="113">
        <v>229</v>
      </c>
      <c r="S4" s="113">
        <v>11</v>
      </c>
      <c r="T4" s="113">
        <v>0</v>
      </c>
      <c r="U4" s="113">
        <v>25</v>
      </c>
      <c r="V4" s="113">
        <v>8</v>
      </c>
      <c r="W4" s="114">
        <v>980</v>
      </c>
    </row>
    <row r="5" spans="1:23" ht="30" customHeight="1">
      <c r="A5" s="112" t="s">
        <v>4</v>
      </c>
      <c r="B5" s="113">
        <v>30</v>
      </c>
      <c r="C5" s="113">
        <v>8</v>
      </c>
      <c r="D5" s="113">
        <v>2</v>
      </c>
      <c r="E5" s="113">
        <v>11</v>
      </c>
      <c r="F5" s="113">
        <v>15</v>
      </c>
      <c r="G5" s="113">
        <v>10</v>
      </c>
      <c r="H5" s="113">
        <v>56</v>
      </c>
      <c r="I5" s="113">
        <v>3</v>
      </c>
      <c r="J5" s="113">
        <v>0</v>
      </c>
      <c r="K5" s="113">
        <v>5</v>
      </c>
      <c r="L5" s="113">
        <v>0</v>
      </c>
      <c r="M5" s="113">
        <v>6</v>
      </c>
      <c r="N5" s="113">
        <v>5</v>
      </c>
      <c r="O5" s="113">
        <v>3</v>
      </c>
      <c r="P5" s="113">
        <v>0</v>
      </c>
      <c r="Q5" s="113">
        <v>2</v>
      </c>
      <c r="R5" s="113">
        <v>11</v>
      </c>
      <c r="S5" s="113">
        <v>0</v>
      </c>
      <c r="T5" s="113">
        <v>0</v>
      </c>
      <c r="U5" s="113">
        <v>7</v>
      </c>
      <c r="V5" s="113">
        <v>1</v>
      </c>
      <c r="W5" s="114">
        <v>175</v>
      </c>
    </row>
    <row r="6" spans="1:23" ht="30" customHeight="1">
      <c r="A6" s="112" t="s">
        <v>5</v>
      </c>
      <c r="B6" s="115">
        <v>6</v>
      </c>
      <c r="C6" s="115">
        <v>1</v>
      </c>
      <c r="D6" s="115">
        <v>1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11</v>
      </c>
    </row>
    <row r="7" spans="1:23" ht="30" customHeight="1">
      <c r="A7" s="112" t="s">
        <v>6</v>
      </c>
      <c r="B7" s="113">
        <v>153</v>
      </c>
      <c r="C7" s="113">
        <v>5</v>
      </c>
      <c r="D7" s="113">
        <v>1</v>
      </c>
      <c r="E7" s="113">
        <v>12</v>
      </c>
      <c r="F7" s="113">
        <v>28</v>
      </c>
      <c r="G7" s="113">
        <v>23</v>
      </c>
      <c r="H7" s="113">
        <v>29</v>
      </c>
      <c r="I7" s="113">
        <v>2</v>
      </c>
      <c r="J7" s="113">
        <v>1</v>
      </c>
      <c r="K7" s="113">
        <v>6</v>
      </c>
      <c r="L7" s="113">
        <v>9</v>
      </c>
      <c r="M7" s="113">
        <v>8</v>
      </c>
      <c r="N7" s="113">
        <v>4</v>
      </c>
      <c r="O7" s="113">
        <v>0</v>
      </c>
      <c r="P7" s="113">
        <v>1</v>
      </c>
      <c r="Q7" s="113">
        <v>0</v>
      </c>
      <c r="R7" s="113">
        <v>43</v>
      </c>
      <c r="S7" s="113">
        <v>1</v>
      </c>
      <c r="T7" s="113">
        <v>0</v>
      </c>
      <c r="U7" s="113">
        <v>4</v>
      </c>
      <c r="V7" s="113">
        <v>3</v>
      </c>
      <c r="W7" s="114">
        <v>333</v>
      </c>
    </row>
    <row r="8" spans="1:23" ht="30" customHeight="1">
      <c r="A8" s="116" t="s">
        <v>186</v>
      </c>
      <c r="B8" s="113">
        <v>2</v>
      </c>
      <c r="C8" s="113">
        <v>1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4</v>
      </c>
      <c r="S8" s="113">
        <v>1</v>
      </c>
      <c r="T8" s="113">
        <v>0</v>
      </c>
      <c r="U8" s="113">
        <v>2</v>
      </c>
      <c r="V8" s="113">
        <v>1</v>
      </c>
      <c r="W8" s="114">
        <v>15</v>
      </c>
    </row>
    <row r="9" spans="1:23" ht="30" customHeight="1">
      <c r="A9" s="116" t="s">
        <v>210</v>
      </c>
      <c r="B9" s="113">
        <v>21</v>
      </c>
      <c r="C9" s="113">
        <v>4</v>
      </c>
      <c r="D9" s="113">
        <v>1</v>
      </c>
      <c r="E9" s="113">
        <v>3</v>
      </c>
      <c r="F9" s="113">
        <v>4</v>
      </c>
      <c r="G9" s="113">
        <v>4</v>
      </c>
      <c r="H9" s="113">
        <v>15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64</v>
      </c>
      <c r="S9" s="113">
        <v>0</v>
      </c>
      <c r="T9" s="113">
        <v>0</v>
      </c>
      <c r="U9" s="113">
        <v>6</v>
      </c>
      <c r="V9" s="113">
        <v>0</v>
      </c>
      <c r="W9" s="114">
        <v>123</v>
      </c>
    </row>
    <row r="10" spans="1:23" ht="30" customHeight="1">
      <c r="A10" s="116" t="s">
        <v>7</v>
      </c>
      <c r="B10" s="113">
        <v>3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3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1</v>
      </c>
      <c r="S10" s="113">
        <v>0</v>
      </c>
      <c r="T10" s="113">
        <v>0</v>
      </c>
      <c r="U10" s="113">
        <v>0</v>
      </c>
      <c r="V10" s="113">
        <v>0</v>
      </c>
      <c r="W10" s="114">
        <v>9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5</v>
      </c>
      <c r="F11" s="113">
        <v>4</v>
      </c>
      <c r="G11" s="113">
        <v>12</v>
      </c>
      <c r="H11" s="113">
        <v>3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37</v>
      </c>
    </row>
    <row r="12" spans="1:23" ht="30" customHeight="1" thickBot="1">
      <c r="A12" s="117" t="s">
        <v>9</v>
      </c>
      <c r="B12" s="118">
        <v>52</v>
      </c>
      <c r="C12" s="118">
        <v>11</v>
      </c>
      <c r="D12" s="118">
        <v>1</v>
      </c>
      <c r="E12" s="118">
        <v>6</v>
      </c>
      <c r="F12" s="118">
        <v>5</v>
      </c>
      <c r="G12" s="118">
        <v>14</v>
      </c>
      <c r="H12" s="118">
        <v>35</v>
      </c>
      <c r="I12" s="118">
        <v>1</v>
      </c>
      <c r="J12" s="118">
        <v>0</v>
      </c>
      <c r="K12" s="118">
        <v>9</v>
      </c>
      <c r="L12" s="118">
        <v>11</v>
      </c>
      <c r="M12" s="118">
        <v>4</v>
      </c>
      <c r="N12" s="118">
        <v>2</v>
      </c>
      <c r="O12" s="118">
        <v>2</v>
      </c>
      <c r="P12" s="118">
        <v>0</v>
      </c>
      <c r="Q12" s="118">
        <v>2</v>
      </c>
      <c r="R12" s="118">
        <v>105</v>
      </c>
      <c r="S12" s="118">
        <v>9</v>
      </c>
      <c r="T12" s="118">
        <v>0</v>
      </c>
      <c r="U12" s="118">
        <v>5</v>
      </c>
      <c r="V12" s="118">
        <v>3</v>
      </c>
      <c r="W12" s="119">
        <v>277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52" t="s">
        <v>225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</row>
    <row r="18" ht="24" customHeight="1" thickBot="1">
      <c r="W18" s="104" t="s">
        <v>291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305</v>
      </c>
      <c r="C20" s="113">
        <v>30</v>
      </c>
      <c r="D20" s="113">
        <v>4</v>
      </c>
      <c r="E20" s="113">
        <v>61</v>
      </c>
      <c r="F20" s="113">
        <v>63</v>
      </c>
      <c r="G20" s="113">
        <v>70</v>
      </c>
      <c r="H20" s="113">
        <v>171</v>
      </c>
      <c r="I20" s="113">
        <v>8</v>
      </c>
      <c r="J20" s="113">
        <v>2</v>
      </c>
      <c r="K20" s="113">
        <v>23</v>
      </c>
      <c r="L20" s="113">
        <v>48</v>
      </c>
      <c r="M20" s="113">
        <v>19</v>
      </c>
      <c r="N20" s="113">
        <v>12</v>
      </c>
      <c r="O20" s="113">
        <v>5</v>
      </c>
      <c r="P20" s="113">
        <v>3</v>
      </c>
      <c r="Q20" s="113">
        <v>5</v>
      </c>
      <c r="R20" s="113">
        <v>272</v>
      </c>
      <c r="S20" s="113">
        <v>11</v>
      </c>
      <c r="T20" s="113">
        <v>0</v>
      </c>
      <c r="U20" s="113">
        <v>26</v>
      </c>
      <c r="V20" s="113">
        <v>5</v>
      </c>
      <c r="W20" s="114">
        <v>1143</v>
      </c>
    </row>
    <row r="21" spans="1:23" ht="30" customHeight="1">
      <c r="A21" s="112" t="s">
        <v>4</v>
      </c>
      <c r="B21" s="113">
        <v>39</v>
      </c>
      <c r="C21" s="113">
        <v>5</v>
      </c>
      <c r="D21" s="113">
        <v>0</v>
      </c>
      <c r="E21" s="113">
        <v>14</v>
      </c>
      <c r="F21" s="113">
        <v>13</v>
      </c>
      <c r="G21" s="113">
        <v>13</v>
      </c>
      <c r="H21" s="113">
        <v>65</v>
      </c>
      <c r="I21" s="113">
        <v>1</v>
      </c>
      <c r="J21" s="113">
        <v>0</v>
      </c>
      <c r="K21" s="113">
        <v>3</v>
      </c>
      <c r="L21" s="113">
        <v>11</v>
      </c>
      <c r="M21" s="113">
        <v>4</v>
      </c>
      <c r="N21" s="113">
        <v>5</v>
      </c>
      <c r="O21" s="113">
        <v>2</v>
      </c>
      <c r="P21" s="113">
        <v>0</v>
      </c>
      <c r="Q21" s="113">
        <v>0</v>
      </c>
      <c r="R21" s="113">
        <v>17</v>
      </c>
      <c r="S21" s="113">
        <v>0</v>
      </c>
      <c r="T21" s="113">
        <v>0</v>
      </c>
      <c r="U21" s="113">
        <v>5</v>
      </c>
      <c r="V21" s="113">
        <v>1</v>
      </c>
      <c r="W21" s="114">
        <v>198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1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5</v>
      </c>
    </row>
    <row r="23" spans="1:23" ht="30" customHeight="1">
      <c r="A23" s="112" t="s">
        <v>6</v>
      </c>
      <c r="B23" s="113">
        <v>158</v>
      </c>
      <c r="C23" s="113">
        <v>11</v>
      </c>
      <c r="D23" s="113">
        <v>0</v>
      </c>
      <c r="E23" s="113">
        <v>17</v>
      </c>
      <c r="F23" s="113">
        <v>26</v>
      </c>
      <c r="G23" s="113">
        <v>20</v>
      </c>
      <c r="H23" s="113">
        <v>35</v>
      </c>
      <c r="I23" s="113">
        <v>3</v>
      </c>
      <c r="J23" s="113">
        <v>2</v>
      </c>
      <c r="K23" s="113">
        <v>5</v>
      </c>
      <c r="L23" s="113">
        <v>17</v>
      </c>
      <c r="M23" s="113">
        <v>9</v>
      </c>
      <c r="N23" s="113">
        <v>6</v>
      </c>
      <c r="O23" s="113">
        <v>2</v>
      </c>
      <c r="P23" s="113">
        <v>1</v>
      </c>
      <c r="Q23" s="113">
        <v>4</v>
      </c>
      <c r="R23" s="113">
        <v>38</v>
      </c>
      <c r="S23" s="113">
        <v>1</v>
      </c>
      <c r="T23" s="113">
        <v>0</v>
      </c>
      <c r="U23" s="113">
        <v>1</v>
      </c>
      <c r="V23" s="113">
        <v>1</v>
      </c>
      <c r="W23" s="114">
        <v>357</v>
      </c>
    </row>
    <row r="24" spans="1:23" ht="30" customHeight="1">
      <c r="A24" s="116" t="s">
        <v>186</v>
      </c>
      <c r="B24" s="113">
        <v>1</v>
      </c>
      <c r="C24" s="113">
        <v>2</v>
      </c>
      <c r="D24" s="113">
        <v>0</v>
      </c>
      <c r="E24" s="113">
        <v>0</v>
      </c>
      <c r="F24" s="113">
        <v>0</v>
      </c>
      <c r="G24" s="113">
        <v>0</v>
      </c>
      <c r="H24" s="113">
        <v>1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9</v>
      </c>
      <c r="S24" s="113">
        <v>6</v>
      </c>
      <c r="T24" s="113">
        <v>0</v>
      </c>
      <c r="U24" s="113">
        <v>1</v>
      </c>
      <c r="V24" s="113">
        <v>1</v>
      </c>
      <c r="W24" s="114">
        <v>21</v>
      </c>
    </row>
    <row r="25" spans="1:23" ht="30" customHeight="1">
      <c r="A25" s="116" t="s">
        <v>210</v>
      </c>
      <c r="B25" s="113">
        <v>12</v>
      </c>
      <c r="C25" s="113">
        <v>3</v>
      </c>
      <c r="D25" s="113">
        <v>1</v>
      </c>
      <c r="E25" s="113">
        <v>11</v>
      </c>
      <c r="F25" s="113">
        <v>6</v>
      </c>
      <c r="G25" s="113">
        <v>6</v>
      </c>
      <c r="H25" s="113">
        <v>13</v>
      </c>
      <c r="I25" s="113">
        <v>0</v>
      </c>
      <c r="J25" s="113">
        <v>0</v>
      </c>
      <c r="K25" s="113">
        <v>0</v>
      </c>
      <c r="L25" s="113">
        <v>2</v>
      </c>
      <c r="M25" s="113">
        <v>2</v>
      </c>
      <c r="N25" s="113">
        <v>0</v>
      </c>
      <c r="O25" s="113">
        <v>0</v>
      </c>
      <c r="P25" s="113">
        <v>1</v>
      </c>
      <c r="Q25" s="113">
        <v>0</v>
      </c>
      <c r="R25" s="113">
        <v>88</v>
      </c>
      <c r="S25" s="113">
        <v>0</v>
      </c>
      <c r="T25" s="113">
        <v>0</v>
      </c>
      <c r="U25" s="113">
        <v>3</v>
      </c>
      <c r="V25" s="113">
        <v>0</v>
      </c>
      <c r="W25" s="114">
        <v>148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11</v>
      </c>
      <c r="C27" s="113">
        <v>1</v>
      </c>
      <c r="D27" s="113">
        <v>1</v>
      </c>
      <c r="E27" s="113">
        <v>7</v>
      </c>
      <c r="F27" s="113">
        <v>11</v>
      </c>
      <c r="G27" s="113">
        <v>17</v>
      </c>
      <c r="H27" s="113">
        <v>2</v>
      </c>
      <c r="I27" s="113">
        <v>3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57</v>
      </c>
    </row>
    <row r="28" spans="1:23" ht="30" customHeight="1" thickBot="1">
      <c r="A28" s="117" t="s">
        <v>9</v>
      </c>
      <c r="B28" s="118">
        <v>81</v>
      </c>
      <c r="C28" s="118">
        <v>8</v>
      </c>
      <c r="D28" s="118">
        <v>2</v>
      </c>
      <c r="E28" s="118">
        <v>12</v>
      </c>
      <c r="F28" s="118">
        <v>6</v>
      </c>
      <c r="G28" s="118">
        <v>12</v>
      </c>
      <c r="H28" s="118">
        <v>52</v>
      </c>
      <c r="I28" s="118">
        <v>1</v>
      </c>
      <c r="J28" s="118">
        <v>0</v>
      </c>
      <c r="K28" s="118">
        <v>15</v>
      </c>
      <c r="L28" s="118">
        <v>17</v>
      </c>
      <c r="M28" s="118">
        <v>4</v>
      </c>
      <c r="N28" s="118">
        <v>1</v>
      </c>
      <c r="O28" s="118">
        <v>1</v>
      </c>
      <c r="P28" s="118">
        <v>1</v>
      </c>
      <c r="Q28" s="118">
        <v>1</v>
      </c>
      <c r="R28" s="118">
        <v>117</v>
      </c>
      <c r="S28" s="118">
        <v>4</v>
      </c>
      <c r="T28" s="118">
        <v>0</v>
      </c>
      <c r="U28" s="118">
        <v>15</v>
      </c>
      <c r="V28" s="118">
        <v>2</v>
      </c>
      <c r="W28" s="119">
        <v>352</v>
      </c>
    </row>
    <row r="33" spans="1:23" ht="24" customHeight="1">
      <c r="A33" s="452" t="s">
        <v>223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</row>
    <row r="34" ht="24" customHeight="1" thickBot="1">
      <c r="W34" s="104" t="str">
        <f>W2</f>
        <v>（平成24年2月7日現在）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-31</v>
      </c>
      <c r="C36" s="122">
        <v>0</v>
      </c>
      <c r="D36" s="122">
        <v>4</v>
      </c>
      <c r="E36" s="122">
        <v>-24</v>
      </c>
      <c r="F36" s="122">
        <v>-6</v>
      </c>
      <c r="G36" s="122">
        <v>-6</v>
      </c>
      <c r="H36" s="122">
        <v>-24</v>
      </c>
      <c r="I36" s="122">
        <v>-2</v>
      </c>
      <c r="J36" s="122">
        <v>-1</v>
      </c>
      <c r="K36" s="122">
        <v>-3</v>
      </c>
      <c r="L36" s="122">
        <v>-26</v>
      </c>
      <c r="M36" s="122">
        <v>0</v>
      </c>
      <c r="N36" s="122">
        <v>0</v>
      </c>
      <c r="O36" s="122">
        <v>0</v>
      </c>
      <c r="P36" s="122">
        <v>-2</v>
      </c>
      <c r="Q36" s="122">
        <v>-1</v>
      </c>
      <c r="R36" s="122">
        <v>-43</v>
      </c>
      <c r="S36" s="122">
        <v>0</v>
      </c>
      <c r="T36" s="122">
        <v>0</v>
      </c>
      <c r="U36" s="122">
        <v>-1</v>
      </c>
      <c r="V36" s="122">
        <v>3</v>
      </c>
      <c r="W36" s="123">
        <v>-163</v>
      </c>
    </row>
    <row r="37" spans="1:23" ht="30" customHeight="1">
      <c r="A37" s="112" t="s">
        <v>4</v>
      </c>
      <c r="B37" s="122">
        <v>-9</v>
      </c>
      <c r="C37" s="122">
        <v>3</v>
      </c>
      <c r="D37" s="122">
        <v>2</v>
      </c>
      <c r="E37" s="122">
        <v>-3</v>
      </c>
      <c r="F37" s="122">
        <v>2</v>
      </c>
      <c r="G37" s="122">
        <v>-3</v>
      </c>
      <c r="H37" s="122">
        <v>-9</v>
      </c>
      <c r="I37" s="122">
        <v>2</v>
      </c>
      <c r="J37" s="122">
        <v>0</v>
      </c>
      <c r="K37" s="122">
        <v>2</v>
      </c>
      <c r="L37" s="122">
        <v>-11</v>
      </c>
      <c r="M37" s="122">
        <v>2</v>
      </c>
      <c r="N37" s="122">
        <v>0</v>
      </c>
      <c r="O37" s="122">
        <v>1</v>
      </c>
      <c r="P37" s="122">
        <v>0</v>
      </c>
      <c r="Q37" s="122">
        <v>2</v>
      </c>
      <c r="R37" s="122">
        <v>-6</v>
      </c>
      <c r="S37" s="122">
        <v>0</v>
      </c>
      <c r="T37" s="122">
        <v>0</v>
      </c>
      <c r="U37" s="122">
        <v>2</v>
      </c>
      <c r="V37" s="122">
        <v>0</v>
      </c>
      <c r="W37" s="123">
        <v>-23</v>
      </c>
    </row>
    <row r="38" spans="1:23" ht="30.75" customHeight="1">
      <c r="A38" s="112" t="s">
        <v>5</v>
      </c>
      <c r="B38" s="122">
        <v>4</v>
      </c>
      <c r="C38" s="122">
        <v>1</v>
      </c>
      <c r="D38" s="122">
        <v>1</v>
      </c>
      <c r="E38" s="122">
        <v>0</v>
      </c>
      <c r="F38" s="122">
        <v>0</v>
      </c>
      <c r="G38" s="122">
        <v>-1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6</v>
      </c>
    </row>
    <row r="39" spans="1:23" ht="30" customHeight="1">
      <c r="A39" s="112" t="s">
        <v>6</v>
      </c>
      <c r="B39" s="122">
        <v>-5</v>
      </c>
      <c r="C39" s="122">
        <v>-6</v>
      </c>
      <c r="D39" s="122">
        <v>1</v>
      </c>
      <c r="E39" s="122">
        <v>-5</v>
      </c>
      <c r="F39" s="122">
        <v>2</v>
      </c>
      <c r="G39" s="122">
        <v>3</v>
      </c>
      <c r="H39" s="122">
        <v>-6</v>
      </c>
      <c r="I39" s="122">
        <v>-1</v>
      </c>
      <c r="J39" s="122">
        <v>-1</v>
      </c>
      <c r="K39" s="122">
        <v>1</v>
      </c>
      <c r="L39" s="122">
        <v>-8</v>
      </c>
      <c r="M39" s="122">
        <v>-1</v>
      </c>
      <c r="N39" s="122">
        <v>-2</v>
      </c>
      <c r="O39" s="122">
        <v>-2</v>
      </c>
      <c r="P39" s="122">
        <v>0</v>
      </c>
      <c r="Q39" s="122">
        <v>-4</v>
      </c>
      <c r="R39" s="122">
        <v>5</v>
      </c>
      <c r="S39" s="122">
        <v>0</v>
      </c>
      <c r="T39" s="122">
        <v>0</v>
      </c>
      <c r="U39" s="122">
        <v>3</v>
      </c>
      <c r="V39" s="122">
        <v>2</v>
      </c>
      <c r="W39" s="123">
        <v>-24</v>
      </c>
    </row>
    <row r="40" spans="1:23" ht="30" customHeight="1">
      <c r="A40" s="116" t="s">
        <v>186</v>
      </c>
      <c r="B40" s="122">
        <v>1</v>
      </c>
      <c r="C40" s="122">
        <v>-1</v>
      </c>
      <c r="D40" s="122">
        <v>0</v>
      </c>
      <c r="E40" s="122">
        <v>0</v>
      </c>
      <c r="F40" s="122">
        <v>0</v>
      </c>
      <c r="G40" s="122">
        <v>0</v>
      </c>
      <c r="H40" s="122">
        <v>2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-5</v>
      </c>
      <c r="S40" s="122">
        <v>-5</v>
      </c>
      <c r="T40" s="122">
        <v>0</v>
      </c>
      <c r="U40" s="122">
        <v>1</v>
      </c>
      <c r="V40" s="122">
        <v>0</v>
      </c>
      <c r="W40" s="123">
        <v>-6</v>
      </c>
    </row>
    <row r="41" spans="1:23" ht="30" customHeight="1">
      <c r="A41" s="116" t="s">
        <v>210</v>
      </c>
      <c r="B41" s="122">
        <v>9</v>
      </c>
      <c r="C41" s="122">
        <v>1</v>
      </c>
      <c r="D41" s="122">
        <v>0</v>
      </c>
      <c r="E41" s="122">
        <v>-8</v>
      </c>
      <c r="F41" s="122">
        <v>-2</v>
      </c>
      <c r="G41" s="122">
        <v>-2</v>
      </c>
      <c r="H41" s="122">
        <v>2</v>
      </c>
      <c r="I41" s="122">
        <v>0</v>
      </c>
      <c r="J41" s="122">
        <v>0</v>
      </c>
      <c r="K41" s="122">
        <v>0</v>
      </c>
      <c r="L41" s="122">
        <v>-2</v>
      </c>
      <c r="M41" s="122">
        <v>-1</v>
      </c>
      <c r="N41" s="122">
        <v>0</v>
      </c>
      <c r="O41" s="122">
        <v>0</v>
      </c>
      <c r="P41" s="122">
        <v>-1</v>
      </c>
      <c r="Q41" s="122">
        <v>0</v>
      </c>
      <c r="R41" s="122">
        <v>-24</v>
      </c>
      <c r="S41" s="122">
        <v>0</v>
      </c>
      <c r="T41" s="122">
        <v>0</v>
      </c>
      <c r="U41" s="122">
        <v>3</v>
      </c>
      <c r="V41" s="122">
        <v>0</v>
      </c>
      <c r="W41" s="123">
        <v>-25</v>
      </c>
    </row>
    <row r="42" spans="1:23" ht="30" customHeight="1">
      <c r="A42" s="116" t="s">
        <v>7</v>
      </c>
      <c r="B42" s="122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1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1</v>
      </c>
      <c r="S42" s="122">
        <v>0</v>
      </c>
      <c r="T42" s="122">
        <v>0</v>
      </c>
      <c r="U42" s="122">
        <v>0</v>
      </c>
      <c r="V42" s="122">
        <v>0</v>
      </c>
      <c r="W42" s="123">
        <v>4</v>
      </c>
    </row>
    <row r="43" spans="1:23" ht="30" customHeight="1">
      <c r="A43" s="112" t="s">
        <v>8</v>
      </c>
      <c r="B43" s="122">
        <v>-4</v>
      </c>
      <c r="C43" s="122">
        <v>-1</v>
      </c>
      <c r="D43" s="122">
        <v>1</v>
      </c>
      <c r="E43" s="122">
        <v>-2</v>
      </c>
      <c r="F43" s="122">
        <v>-7</v>
      </c>
      <c r="G43" s="122">
        <v>-5</v>
      </c>
      <c r="H43" s="122">
        <v>1</v>
      </c>
      <c r="I43" s="122">
        <v>-3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-20</v>
      </c>
    </row>
    <row r="44" spans="1:23" ht="30" customHeight="1" thickBot="1">
      <c r="A44" s="117" t="s">
        <v>9</v>
      </c>
      <c r="B44" s="124">
        <v>-29</v>
      </c>
      <c r="C44" s="124">
        <v>3</v>
      </c>
      <c r="D44" s="124">
        <v>-1</v>
      </c>
      <c r="E44" s="124">
        <v>-6</v>
      </c>
      <c r="F44" s="124">
        <v>-1</v>
      </c>
      <c r="G44" s="124">
        <v>2</v>
      </c>
      <c r="H44" s="124">
        <v>-17</v>
      </c>
      <c r="I44" s="124">
        <v>0</v>
      </c>
      <c r="J44" s="124">
        <v>0</v>
      </c>
      <c r="K44" s="124">
        <v>-6</v>
      </c>
      <c r="L44" s="124">
        <v>-6</v>
      </c>
      <c r="M44" s="124">
        <v>0</v>
      </c>
      <c r="N44" s="124">
        <v>1</v>
      </c>
      <c r="O44" s="124">
        <v>1</v>
      </c>
      <c r="P44" s="124">
        <v>-1</v>
      </c>
      <c r="Q44" s="124">
        <v>1</v>
      </c>
      <c r="R44" s="124">
        <v>-12</v>
      </c>
      <c r="S44" s="124">
        <v>5</v>
      </c>
      <c r="T44" s="124">
        <v>0</v>
      </c>
      <c r="U44" s="124">
        <v>-10</v>
      </c>
      <c r="V44" s="124">
        <v>1</v>
      </c>
      <c r="W44" s="125">
        <v>-75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A1" sqref="A1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53" t="s">
        <v>222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">
        <v>296</v>
      </c>
    </row>
    <row r="3" spans="2:13" ht="28.5" customHeight="1">
      <c r="B3" s="35"/>
      <c r="C3" s="36"/>
      <c r="D3" s="102"/>
      <c r="E3" s="99" t="s">
        <v>293</v>
      </c>
      <c r="F3" s="103"/>
      <c r="G3" s="102"/>
      <c r="H3" s="99" t="s">
        <v>294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172</v>
      </c>
      <c r="E5" s="52">
        <v>1092</v>
      </c>
      <c r="F5" s="53">
        <v>41</v>
      </c>
      <c r="G5" s="51">
        <v>183</v>
      </c>
      <c r="H5" s="52">
        <v>885</v>
      </c>
      <c r="I5" s="53">
        <v>43</v>
      </c>
      <c r="J5" s="54">
        <v>-11</v>
      </c>
      <c r="K5" s="55">
        <v>207</v>
      </c>
      <c r="L5" s="56">
        <v>-2</v>
      </c>
      <c r="M5" s="126"/>
    </row>
    <row r="6" spans="2:13" ht="28.5" customHeight="1">
      <c r="B6" s="57"/>
      <c r="C6" s="58" t="s">
        <v>4</v>
      </c>
      <c r="D6" s="59">
        <v>32</v>
      </c>
      <c r="E6" s="60">
        <v>491</v>
      </c>
      <c r="F6" s="61">
        <v>2</v>
      </c>
      <c r="G6" s="59">
        <v>32</v>
      </c>
      <c r="H6" s="60">
        <v>238</v>
      </c>
      <c r="I6" s="61">
        <v>10</v>
      </c>
      <c r="J6" s="54">
        <v>0</v>
      </c>
      <c r="K6" s="55">
        <v>253</v>
      </c>
      <c r="L6" s="56">
        <v>-8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76</v>
      </c>
      <c r="E8" s="60">
        <v>321</v>
      </c>
      <c r="F8" s="61">
        <v>24</v>
      </c>
      <c r="G8" s="59">
        <v>74</v>
      </c>
      <c r="H8" s="60">
        <v>295</v>
      </c>
      <c r="I8" s="61">
        <v>15</v>
      </c>
      <c r="J8" s="54">
        <v>2</v>
      </c>
      <c r="K8" s="55">
        <v>26</v>
      </c>
      <c r="L8" s="56">
        <v>9</v>
      </c>
      <c r="M8" s="126"/>
    </row>
    <row r="9" spans="2:13" ht="28.5" customHeight="1">
      <c r="B9" s="57"/>
      <c r="C9" s="58" t="s">
        <v>186</v>
      </c>
      <c r="D9" s="59">
        <v>8</v>
      </c>
      <c r="E9" s="60">
        <v>38</v>
      </c>
      <c r="F9" s="61">
        <v>2</v>
      </c>
      <c r="G9" s="59">
        <v>8</v>
      </c>
      <c r="H9" s="60">
        <v>29</v>
      </c>
      <c r="I9" s="61">
        <v>2</v>
      </c>
      <c r="J9" s="54">
        <v>0</v>
      </c>
      <c r="K9" s="55">
        <v>9</v>
      </c>
      <c r="L9" s="56">
        <v>0</v>
      </c>
      <c r="M9" s="126"/>
    </row>
    <row r="10" spans="2:13" ht="28.5" customHeight="1">
      <c r="B10" s="57"/>
      <c r="C10" s="58" t="s">
        <v>211</v>
      </c>
      <c r="D10" s="59">
        <v>13</v>
      </c>
      <c r="E10" s="60">
        <v>50</v>
      </c>
      <c r="F10" s="61">
        <v>3</v>
      </c>
      <c r="G10" s="59">
        <v>12</v>
      </c>
      <c r="H10" s="60">
        <v>42</v>
      </c>
      <c r="I10" s="61">
        <v>8</v>
      </c>
      <c r="J10" s="54">
        <v>1</v>
      </c>
      <c r="K10" s="55">
        <v>8</v>
      </c>
      <c r="L10" s="56">
        <v>-5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4</v>
      </c>
      <c r="H11" s="60">
        <v>22</v>
      </c>
      <c r="I11" s="61">
        <v>0</v>
      </c>
      <c r="J11" s="54">
        <v>-4</v>
      </c>
      <c r="K11" s="55">
        <v>-22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2</v>
      </c>
      <c r="E12" s="60">
        <v>6</v>
      </c>
      <c r="F12" s="61">
        <v>0</v>
      </c>
      <c r="G12" s="59">
        <v>6</v>
      </c>
      <c r="H12" s="60">
        <v>23</v>
      </c>
      <c r="I12" s="61">
        <v>0</v>
      </c>
      <c r="J12" s="54">
        <v>-4</v>
      </c>
      <c r="K12" s="55">
        <v>-17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41</v>
      </c>
      <c r="E13" s="64">
        <v>186</v>
      </c>
      <c r="F13" s="65">
        <v>10</v>
      </c>
      <c r="G13" s="63">
        <v>47</v>
      </c>
      <c r="H13" s="64">
        <v>236</v>
      </c>
      <c r="I13" s="65">
        <v>8</v>
      </c>
      <c r="J13" s="66">
        <v>-6</v>
      </c>
      <c r="K13" s="67">
        <v>-50</v>
      </c>
      <c r="L13" s="68">
        <v>2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1" sqref="A1:AE1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5.19921875" style="77" bestFit="1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58" t="s">
        <v>221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（平成24年2月7日現在）</v>
      </c>
    </row>
    <row r="4" spans="1:31" s="81" customFormat="1" ht="40.5" customHeight="1">
      <c r="A4" s="466"/>
      <c r="B4" s="454" t="s">
        <v>191</v>
      </c>
      <c r="C4" s="455"/>
      <c r="D4" s="454" t="s">
        <v>192</v>
      </c>
      <c r="E4" s="455"/>
      <c r="F4" s="459" t="s">
        <v>193</v>
      </c>
      <c r="G4" s="460"/>
      <c r="H4" s="454" t="s">
        <v>194</v>
      </c>
      <c r="I4" s="455"/>
      <c r="J4" s="454" t="s">
        <v>195</v>
      </c>
      <c r="K4" s="455"/>
      <c r="L4" s="454" t="s">
        <v>196</v>
      </c>
      <c r="M4" s="455"/>
      <c r="N4" s="454" t="s">
        <v>197</v>
      </c>
      <c r="O4" s="455"/>
      <c r="P4" s="454" t="s">
        <v>198</v>
      </c>
      <c r="Q4" s="455"/>
      <c r="R4" s="459" t="s">
        <v>199</v>
      </c>
      <c r="S4" s="460"/>
      <c r="T4" s="459" t="s">
        <v>200</v>
      </c>
      <c r="U4" s="460"/>
      <c r="V4" s="459" t="s">
        <v>201</v>
      </c>
      <c r="W4" s="460"/>
      <c r="X4" s="454" t="s">
        <v>202</v>
      </c>
      <c r="Y4" s="455"/>
      <c r="Z4" s="454" t="s">
        <v>203</v>
      </c>
      <c r="AA4" s="455"/>
      <c r="AB4" s="454" t="s">
        <v>204</v>
      </c>
      <c r="AC4" s="455"/>
      <c r="AD4" s="454" t="s">
        <v>205</v>
      </c>
      <c r="AE4" s="469"/>
    </row>
    <row r="5" spans="1:31" s="81" customFormat="1" ht="57.75" customHeight="1">
      <c r="A5" s="467"/>
      <c r="B5" s="456"/>
      <c r="C5" s="457"/>
      <c r="D5" s="456"/>
      <c r="E5" s="457"/>
      <c r="F5" s="461"/>
      <c r="G5" s="462"/>
      <c r="H5" s="456"/>
      <c r="I5" s="457"/>
      <c r="J5" s="456"/>
      <c r="K5" s="457"/>
      <c r="L5" s="456"/>
      <c r="M5" s="457"/>
      <c r="N5" s="456"/>
      <c r="O5" s="457"/>
      <c r="P5" s="456"/>
      <c r="Q5" s="457"/>
      <c r="R5" s="461"/>
      <c r="S5" s="462"/>
      <c r="T5" s="461"/>
      <c r="U5" s="462"/>
      <c r="V5" s="461"/>
      <c r="W5" s="462"/>
      <c r="X5" s="456"/>
      <c r="Y5" s="457"/>
      <c r="Z5" s="456"/>
      <c r="AA5" s="457"/>
      <c r="AB5" s="456"/>
      <c r="AC5" s="457"/>
      <c r="AD5" s="456"/>
      <c r="AE5" s="470"/>
    </row>
    <row r="6" spans="1:31" s="82" customFormat="1" ht="22.5" customHeight="1">
      <c r="A6" s="463" t="s">
        <v>180</v>
      </c>
      <c r="B6" s="170">
        <v>1</v>
      </c>
      <c r="C6" s="171"/>
      <c r="D6" s="170">
        <v>2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7</v>
      </c>
      <c r="M6" s="171"/>
      <c r="N6" s="170">
        <v>10</v>
      </c>
      <c r="O6" s="171"/>
      <c r="P6" s="170">
        <v>0</v>
      </c>
      <c r="Q6" s="171"/>
      <c r="R6" s="170">
        <v>109</v>
      </c>
      <c r="S6" s="171"/>
      <c r="T6" s="170">
        <v>7</v>
      </c>
      <c r="U6" s="171"/>
      <c r="V6" s="170">
        <v>17</v>
      </c>
      <c r="W6" s="171"/>
      <c r="X6" s="170">
        <v>0</v>
      </c>
      <c r="Y6" s="171"/>
      <c r="Z6" s="170">
        <v>0</v>
      </c>
      <c r="AA6" s="171"/>
      <c r="AB6" s="170">
        <v>19</v>
      </c>
      <c r="AC6" s="172"/>
      <c r="AD6" s="170">
        <v>172</v>
      </c>
      <c r="AE6" s="173"/>
    </row>
    <row r="7" spans="1:31" s="82" customFormat="1" ht="15" customHeight="1">
      <c r="A7" s="464"/>
      <c r="B7" s="174"/>
      <c r="C7" s="176">
        <v>6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7</v>
      </c>
      <c r="N7" s="174"/>
      <c r="O7" s="176">
        <v>5</v>
      </c>
      <c r="P7" s="174"/>
      <c r="Q7" s="176">
        <v>1</v>
      </c>
      <c r="R7" s="174"/>
      <c r="S7" s="176">
        <v>109</v>
      </c>
      <c r="T7" s="174"/>
      <c r="U7" s="176">
        <v>12</v>
      </c>
      <c r="V7" s="174"/>
      <c r="W7" s="176">
        <v>16</v>
      </c>
      <c r="X7" s="174"/>
      <c r="Y7" s="176">
        <v>0</v>
      </c>
      <c r="Z7" s="174"/>
      <c r="AA7" s="176">
        <v>0</v>
      </c>
      <c r="AB7" s="174"/>
      <c r="AC7" s="176">
        <v>25</v>
      </c>
      <c r="AD7" s="174"/>
      <c r="AE7" s="181">
        <v>183</v>
      </c>
    </row>
    <row r="8" spans="1:31" s="82" customFormat="1" ht="22.5" customHeight="1">
      <c r="A8" s="463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2</v>
      </c>
      <c r="O8" s="171"/>
      <c r="P8" s="170">
        <v>0</v>
      </c>
      <c r="Q8" s="171"/>
      <c r="R8" s="170">
        <v>9</v>
      </c>
      <c r="S8" s="171"/>
      <c r="T8" s="170">
        <v>5</v>
      </c>
      <c r="U8" s="171"/>
      <c r="V8" s="170">
        <v>8</v>
      </c>
      <c r="W8" s="171"/>
      <c r="X8" s="170">
        <v>0</v>
      </c>
      <c r="Y8" s="171"/>
      <c r="Z8" s="170">
        <v>0</v>
      </c>
      <c r="AA8" s="171"/>
      <c r="AB8" s="170">
        <v>7</v>
      </c>
      <c r="AC8" s="171"/>
      <c r="AD8" s="170">
        <v>32</v>
      </c>
      <c r="AE8" s="173"/>
    </row>
    <row r="9" spans="1:31" s="82" customFormat="1" ht="14.25">
      <c r="A9" s="464"/>
      <c r="B9" s="177"/>
      <c r="C9" s="178">
        <v>3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0</v>
      </c>
      <c r="N9" s="177"/>
      <c r="O9" s="178">
        <v>0</v>
      </c>
      <c r="P9" s="177"/>
      <c r="Q9" s="178">
        <v>0</v>
      </c>
      <c r="R9" s="177"/>
      <c r="S9" s="178">
        <v>15</v>
      </c>
      <c r="T9" s="177"/>
      <c r="U9" s="178">
        <v>5</v>
      </c>
      <c r="V9" s="177"/>
      <c r="W9" s="178">
        <v>5</v>
      </c>
      <c r="X9" s="177"/>
      <c r="Y9" s="178">
        <v>0</v>
      </c>
      <c r="Z9" s="177"/>
      <c r="AA9" s="178">
        <v>0</v>
      </c>
      <c r="AB9" s="177"/>
      <c r="AC9" s="178">
        <v>4</v>
      </c>
      <c r="AD9" s="177"/>
      <c r="AE9" s="181">
        <v>32</v>
      </c>
    </row>
    <row r="10" spans="1:31" s="82" customFormat="1" ht="22.5" customHeight="1">
      <c r="A10" s="463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64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63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5</v>
      </c>
      <c r="M12" s="171"/>
      <c r="N12" s="170">
        <v>7</v>
      </c>
      <c r="O12" s="171"/>
      <c r="P12" s="170">
        <v>0</v>
      </c>
      <c r="Q12" s="171"/>
      <c r="R12" s="170">
        <v>53</v>
      </c>
      <c r="S12" s="171"/>
      <c r="T12" s="170">
        <v>0</v>
      </c>
      <c r="U12" s="171"/>
      <c r="V12" s="170">
        <v>6</v>
      </c>
      <c r="W12" s="171"/>
      <c r="X12" s="170">
        <v>0</v>
      </c>
      <c r="Y12" s="171"/>
      <c r="Z12" s="170">
        <v>0</v>
      </c>
      <c r="AA12" s="171"/>
      <c r="AB12" s="170">
        <v>4</v>
      </c>
      <c r="AC12" s="171"/>
      <c r="AD12" s="170">
        <v>76</v>
      </c>
      <c r="AE12" s="173"/>
    </row>
    <row r="13" spans="1:31" s="82" customFormat="1" ht="14.25">
      <c r="A13" s="464"/>
      <c r="B13" s="177"/>
      <c r="C13" s="178">
        <v>2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7</v>
      </c>
      <c r="N13" s="177"/>
      <c r="O13" s="178">
        <v>4</v>
      </c>
      <c r="P13" s="177"/>
      <c r="Q13" s="178">
        <v>1</v>
      </c>
      <c r="R13" s="177"/>
      <c r="S13" s="178">
        <v>46</v>
      </c>
      <c r="T13" s="177"/>
      <c r="U13" s="178">
        <v>4</v>
      </c>
      <c r="V13" s="177"/>
      <c r="W13" s="178">
        <v>3</v>
      </c>
      <c r="X13" s="177"/>
      <c r="Y13" s="178">
        <v>0</v>
      </c>
      <c r="Z13" s="177"/>
      <c r="AA13" s="178">
        <v>0</v>
      </c>
      <c r="AB13" s="177"/>
      <c r="AC13" s="178">
        <v>5</v>
      </c>
      <c r="AD13" s="177"/>
      <c r="AE13" s="181">
        <v>74</v>
      </c>
    </row>
    <row r="14" spans="1:31" s="82" customFormat="1" ht="22.5" customHeight="1">
      <c r="A14" s="463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1</v>
      </c>
      <c r="M14" s="171"/>
      <c r="N14" s="170">
        <v>0</v>
      </c>
      <c r="O14" s="171"/>
      <c r="P14" s="170">
        <v>0</v>
      </c>
      <c r="Q14" s="171"/>
      <c r="R14" s="170">
        <v>5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1</v>
      </c>
      <c r="AC14" s="171"/>
      <c r="AD14" s="170">
        <v>8</v>
      </c>
      <c r="AE14" s="173"/>
    </row>
    <row r="15" spans="1:31" s="82" customFormat="1" ht="14.25">
      <c r="A15" s="464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6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8</v>
      </c>
    </row>
    <row r="16" spans="1:31" s="82" customFormat="1" ht="22.5" customHeight="1">
      <c r="A16" s="468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13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13</v>
      </c>
      <c r="AE16" s="173"/>
    </row>
    <row r="17" spans="1:31" s="82" customFormat="1" ht="14.25">
      <c r="A17" s="464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10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12</v>
      </c>
    </row>
    <row r="18" spans="1:31" s="82" customFormat="1" ht="22.5" customHeight="1">
      <c r="A18" s="468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64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3</v>
      </c>
      <c r="AD19" s="177"/>
      <c r="AE19" s="181">
        <v>4</v>
      </c>
    </row>
    <row r="20" spans="1:31" s="82" customFormat="1" ht="22.5" customHeight="1">
      <c r="A20" s="463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2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2</v>
      </c>
      <c r="AE20" s="173"/>
    </row>
    <row r="21" spans="1:31" s="82" customFormat="1" ht="14.25">
      <c r="A21" s="464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5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6</v>
      </c>
    </row>
    <row r="22" spans="1:31" s="82" customFormat="1" ht="22.5" customHeight="1">
      <c r="A22" s="463" t="s">
        <v>218</v>
      </c>
      <c r="B22" s="170">
        <v>0</v>
      </c>
      <c r="C22" s="171"/>
      <c r="D22" s="170">
        <v>2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27</v>
      </c>
      <c r="S22" s="171"/>
      <c r="T22" s="170">
        <v>1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7</v>
      </c>
      <c r="AC22" s="171"/>
      <c r="AD22" s="170">
        <v>41</v>
      </c>
      <c r="AE22" s="173"/>
    </row>
    <row r="23" spans="1:31" s="82" customFormat="1" ht="15" thickBot="1">
      <c r="A23" s="465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1</v>
      </c>
      <c r="P23" s="179"/>
      <c r="Q23" s="180">
        <v>0</v>
      </c>
      <c r="R23" s="179"/>
      <c r="S23" s="180">
        <v>26</v>
      </c>
      <c r="T23" s="179"/>
      <c r="U23" s="180">
        <v>3</v>
      </c>
      <c r="V23" s="179"/>
      <c r="W23" s="180">
        <v>6</v>
      </c>
      <c r="X23" s="179"/>
      <c r="Y23" s="180">
        <v>0</v>
      </c>
      <c r="Z23" s="179"/>
      <c r="AA23" s="180">
        <v>0</v>
      </c>
      <c r="AB23" s="179"/>
      <c r="AC23" s="180">
        <v>10</v>
      </c>
      <c r="AD23" s="179"/>
      <c r="AE23" s="182">
        <v>47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5" zoomScaleNormal="85" zoomScalePageLayoutView="0" workbookViewId="0" topLeftCell="A1">
      <selection activeCell="A1" sqref="A1:L1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2" width="7.3984375" style="189" customWidth="1"/>
  </cols>
  <sheetData>
    <row r="1" spans="1:12" ht="21">
      <c r="A1" s="476" t="s">
        <v>227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8" thickBot="1">
      <c r="A2" s="183"/>
      <c r="B2" s="183"/>
      <c r="C2" s="183"/>
      <c r="D2" s="183"/>
      <c r="E2" s="183"/>
      <c r="F2" s="183"/>
      <c r="G2" s="183"/>
      <c r="H2" s="183"/>
      <c r="I2" s="192"/>
      <c r="J2" s="192"/>
      <c r="K2" s="192"/>
      <c r="L2" s="234" t="str">
        <f>'死亡災害(業種別）'!P3</f>
        <v>（平成24年2月7日現在）</v>
      </c>
    </row>
    <row r="3" spans="1:12" ht="142.5" thickBot="1">
      <c r="A3" s="477"/>
      <c r="B3" s="478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283</v>
      </c>
      <c r="H3" s="185" t="s">
        <v>165</v>
      </c>
      <c r="I3" s="186" t="s">
        <v>230</v>
      </c>
      <c r="J3" s="186" t="s">
        <v>239</v>
      </c>
      <c r="K3" s="235" t="s">
        <v>9</v>
      </c>
      <c r="L3" s="236" t="s">
        <v>231</v>
      </c>
    </row>
    <row r="4" spans="1:12" ht="14.25">
      <c r="A4" s="479" t="s">
        <v>4</v>
      </c>
      <c r="B4" s="480"/>
      <c r="C4" s="193">
        <v>9</v>
      </c>
      <c r="D4" s="194">
        <v>2</v>
      </c>
      <c r="E4" s="194">
        <v>1</v>
      </c>
      <c r="F4" s="194">
        <v>5</v>
      </c>
      <c r="G4" s="194">
        <v>0</v>
      </c>
      <c r="H4" s="194">
        <v>3</v>
      </c>
      <c r="I4" s="194">
        <v>7</v>
      </c>
      <c r="J4" s="194">
        <v>0</v>
      </c>
      <c r="K4" s="195">
        <v>6</v>
      </c>
      <c r="L4" s="196">
        <v>33</v>
      </c>
    </row>
    <row r="5" spans="1:12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8">
        <v>0</v>
      </c>
      <c r="K5" s="199">
        <v>0</v>
      </c>
      <c r="L5" s="200">
        <v>2</v>
      </c>
    </row>
    <row r="6" spans="1:12" ht="14.25">
      <c r="A6" s="471" t="s">
        <v>232</v>
      </c>
      <c r="B6" s="472"/>
      <c r="C6" s="201">
        <v>178</v>
      </c>
      <c r="D6" s="202">
        <v>20</v>
      </c>
      <c r="E6" s="202">
        <v>19</v>
      </c>
      <c r="F6" s="202">
        <v>38</v>
      </c>
      <c r="G6" s="202">
        <v>15</v>
      </c>
      <c r="H6" s="202">
        <v>22</v>
      </c>
      <c r="I6" s="202">
        <v>38</v>
      </c>
      <c r="J6" s="202">
        <v>24</v>
      </c>
      <c r="K6" s="203">
        <v>22</v>
      </c>
      <c r="L6" s="204">
        <v>376</v>
      </c>
    </row>
    <row r="7" spans="1:12" ht="14.25">
      <c r="A7" s="223"/>
      <c r="B7" s="224"/>
      <c r="C7" s="205">
        <v>11</v>
      </c>
      <c r="D7" s="206">
        <v>0</v>
      </c>
      <c r="E7" s="206">
        <v>0</v>
      </c>
      <c r="F7" s="206">
        <v>2</v>
      </c>
      <c r="G7" s="206">
        <v>1</v>
      </c>
      <c r="H7" s="206">
        <v>2</v>
      </c>
      <c r="I7" s="206">
        <v>2</v>
      </c>
      <c r="J7" s="206">
        <v>1</v>
      </c>
      <c r="K7" s="207">
        <v>2</v>
      </c>
      <c r="L7" s="208">
        <v>21</v>
      </c>
    </row>
    <row r="8" spans="1:12" ht="14.25">
      <c r="A8" s="481"/>
      <c r="B8" s="225" t="s">
        <v>233</v>
      </c>
      <c r="C8" s="201">
        <v>12</v>
      </c>
      <c r="D8" s="202">
        <v>9</v>
      </c>
      <c r="E8" s="202">
        <v>4</v>
      </c>
      <c r="F8" s="202">
        <v>10</v>
      </c>
      <c r="G8" s="202">
        <v>4</v>
      </c>
      <c r="H8" s="202">
        <v>6</v>
      </c>
      <c r="I8" s="202">
        <v>16</v>
      </c>
      <c r="J8" s="202">
        <v>5</v>
      </c>
      <c r="K8" s="203">
        <v>6</v>
      </c>
      <c r="L8" s="204">
        <v>72</v>
      </c>
    </row>
    <row r="9" spans="1:12" ht="14.25">
      <c r="A9" s="481"/>
      <c r="B9" s="226"/>
      <c r="C9" s="197">
        <v>0</v>
      </c>
      <c r="D9" s="198">
        <v>0</v>
      </c>
      <c r="E9" s="198">
        <v>0</v>
      </c>
      <c r="F9" s="198">
        <v>0</v>
      </c>
      <c r="G9" s="198">
        <v>1</v>
      </c>
      <c r="H9" s="198">
        <v>0</v>
      </c>
      <c r="I9" s="198">
        <v>2</v>
      </c>
      <c r="J9" s="198">
        <v>0</v>
      </c>
      <c r="K9" s="199">
        <v>0</v>
      </c>
      <c r="L9" s="200">
        <v>3</v>
      </c>
    </row>
    <row r="10" spans="1:12" ht="14.25">
      <c r="A10" s="481"/>
      <c r="B10" s="225" t="s">
        <v>234</v>
      </c>
      <c r="C10" s="201">
        <v>146</v>
      </c>
      <c r="D10" s="202">
        <v>6</v>
      </c>
      <c r="E10" s="202">
        <v>10</v>
      </c>
      <c r="F10" s="202">
        <v>23</v>
      </c>
      <c r="G10" s="202">
        <v>6</v>
      </c>
      <c r="H10" s="202">
        <v>14</v>
      </c>
      <c r="I10" s="202">
        <v>19</v>
      </c>
      <c r="J10" s="202">
        <v>18</v>
      </c>
      <c r="K10" s="203">
        <v>11</v>
      </c>
      <c r="L10" s="204">
        <v>253</v>
      </c>
    </row>
    <row r="11" spans="1:12" ht="14.25">
      <c r="A11" s="481"/>
      <c r="B11" s="227"/>
      <c r="C11" s="205">
        <v>8</v>
      </c>
      <c r="D11" s="206">
        <v>0</v>
      </c>
      <c r="E11" s="206">
        <v>0</v>
      </c>
      <c r="F11" s="206">
        <v>2</v>
      </c>
      <c r="G11" s="206">
        <v>0</v>
      </c>
      <c r="H11" s="206">
        <v>2</v>
      </c>
      <c r="I11" s="206">
        <v>0</v>
      </c>
      <c r="J11" s="206">
        <v>1</v>
      </c>
      <c r="K11" s="207">
        <v>2</v>
      </c>
      <c r="L11" s="208">
        <v>15</v>
      </c>
    </row>
    <row r="12" spans="1:12" ht="14.25">
      <c r="A12" s="481"/>
      <c r="B12" s="225" t="s">
        <v>235</v>
      </c>
      <c r="C12" s="209">
        <v>20</v>
      </c>
      <c r="D12" s="210">
        <v>5</v>
      </c>
      <c r="E12" s="210">
        <v>5</v>
      </c>
      <c r="F12" s="210">
        <v>5</v>
      </c>
      <c r="G12" s="210">
        <v>5</v>
      </c>
      <c r="H12" s="210">
        <v>2</v>
      </c>
      <c r="I12" s="210">
        <v>3</v>
      </c>
      <c r="J12" s="210">
        <v>1</v>
      </c>
      <c r="K12" s="211">
        <v>5</v>
      </c>
      <c r="L12" s="212">
        <v>51</v>
      </c>
    </row>
    <row r="13" spans="1:12" ht="14.25">
      <c r="A13" s="228"/>
      <c r="B13" s="224"/>
      <c r="C13" s="197">
        <v>3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9">
        <v>0</v>
      </c>
      <c r="L13" s="200">
        <v>3</v>
      </c>
    </row>
    <row r="14" spans="1:12" ht="14.25">
      <c r="A14" s="471" t="s">
        <v>236</v>
      </c>
      <c r="B14" s="472"/>
      <c r="C14" s="201">
        <v>4</v>
      </c>
      <c r="D14" s="202">
        <v>0</v>
      </c>
      <c r="E14" s="202">
        <v>0</v>
      </c>
      <c r="F14" s="202">
        <v>0</v>
      </c>
      <c r="G14" s="202">
        <v>0</v>
      </c>
      <c r="H14" s="202">
        <v>2</v>
      </c>
      <c r="I14" s="202">
        <v>1</v>
      </c>
      <c r="J14" s="202">
        <v>0</v>
      </c>
      <c r="K14" s="203">
        <v>3</v>
      </c>
      <c r="L14" s="204">
        <v>10</v>
      </c>
    </row>
    <row r="15" spans="1:12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7">
        <v>0</v>
      </c>
      <c r="L15" s="208">
        <v>0</v>
      </c>
    </row>
    <row r="16" spans="1:12" ht="14.25">
      <c r="A16" s="473" t="s">
        <v>15</v>
      </c>
      <c r="B16" s="472"/>
      <c r="C16" s="201">
        <v>5</v>
      </c>
      <c r="D16" s="202">
        <v>1</v>
      </c>
      <c r="E16" s="202">
        <v>0</v>
      </c>
      <c r="F16" s="202">
        <v>4</v>
      </c>
      <c r="G16" s="202">
        <v>1</v>
      </c>
      <c r="H16" s="202">
        <v>0</v>
      </c>
      <c r="I16" s="202">
        <v>1</v>
      </c>
      <c r="J16" s="202">
        <v>1</v>
      </c>
      <c r="K16" s="203">
        <v>3</v>
      </c>
      <c r="L16" s="204">
        <v>16</v>
      </c>
    </row>
    <row r="17" spans="1:12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1</v>
      </c>
      <c r="H17" s="206">
        <v>0</v>
      </c>
      <c r="I17" s="206">
        <v>0</v>
      </c>
      <c r="J17" s="206">
        <v>0</v>
      </c>
      <c r="K17" s="207">
        <v>0</v>
      </c>
      <c r="L17" s="208">
        <v>1</v>
      </c>
    </row>
    <row r="18" spans="1:12" ht="14.25">
      <c r="A18" s="473" t="s">
        <v>9</v>
      </c>
      <c r="B18" s="472"/>
      <c r="C18" s="209">
        <v>8</v>
      </c>
      <c r="D18" s="210">
        <v>6</v>
      </c>
      <c r="E18" s="210">
        <v>1</v>
      </c>
      <c r="F18" s="210">
        <v>6</v>
      </c>
      <c r="G18" s="210">
        <v>2</v>
      </c>
      <c r="H18" s="210">
        <v>2</v>
      </c>
      <c r="I18" s="210">
        <v>3</v>
      </c>
      <c r="J18" s="210">
        <v>1</v>
      </c>
      <c r="K18" s="211">
        <v>2</v>
      </c>
      <c r="L18" s="212">
        <v>31</v>
      </c>
    </row>
    <row r="19" spans="1:12" ht="15" thickBot="1">
      <c r="A19" s="479"/>
      <c r="B19" s="480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v>1</v>
      </c>
      <c r="L19" s="200">
        <v>1</v>
      </c>
    </row>
    <row r="20" spans="1:12" ht="15" thickTop="1">
      <c r="A20" s="232" t="s">
        <v>205</v>
      </c>
      <c r="B20" s="233"/>
      <c r="C20" s="213">
        <v>204</v>
      </c>
      <c r="D20" s="214">
        <v>29</v>
      </c>
      <c r="E20" s="214">
        <v>21</v>
      </c>
      <c r="F20" s="214">
        <v>53</v>
      </c>
      <c r="G20" s="214">
        <v>18</v>
      </c>
      <c r="H20" s="214">
        <v>29</v>
      </c>
      <c r="I20" s="214">
        <v>50</v>
      </c>
      <c r="J20" s="214">
        <v>26</v>
      </c>
      <c r="K20" s="215">
        <v>36</v>
      </c>
      <c r="L20" s="216">
        <v>466</v>
      </c>
    </row>
    <row r="21" spans="1:12" ht="15" thickBot="1">
      <c r="A21" s="474"/>
      <c r="B21" s="475"/>
      <c r="C21" s="217">
        <v>12</v>
      </c>
      <c r="D21" s="218">
        <v>0</v>
      </c>
      <c r="E21" s="218">
        <v>0</v>
      </c>
      <c r="F21" s="218">
        <v>3</v>
      </c>
      <c r="G21" s="218">
        <v>2</v>
      </c>
      <c r="H21" s="218">
        <v>2</v>
      </c>
      <c r="I21" s="218">
        <v>2</v>
      </c>
      <c r="J21" s="218">
        <v>1</v>
      </c>
      <c r="K21" s="219">
        <v>3</v>
      </c>
      <c r="L21" s="220">
        <v>25</v>
      </c>
    </row>
    <row r="22" spans="1:12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>
      <c r="A24" s="412" t="s">
        <v>292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2012-02-09T13:35:38Z</cp:lastPrinted>
  <dcterms:created xsi:type="dcterms:W3CDTF">2003-03-14T06:09:36Z</dcterms:created>
  <dcterms:modified xsi:type="dcterms:W3CDTF">2012-02-13T04:07:35Z</dcterms:modified>
  <cp:category/>
  <cp:version/>
  <cp:contentType/>
  <cp:contentStatus/>
</cp:coreProperties>
</file>