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<sst xmlns="http://schemas.openxmlformats.org/spreadsheetml/2006/main" count="712" uniqueCount="282">
  <si>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</si>
  <si>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</si>
  <si>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</si>
  <si>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</si>
  <si>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</si>
  <si>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</si>
  <si>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</si>
  <si>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</si>
  <si>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</si>
  <si>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</si>
  <si>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</si>
  <si>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</si>
  <si>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</si>
  <si>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</si>
  <si>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</si>
  <si>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</si>
  <si>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</si>
  <si>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</si>
  <si>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</si>
  <si>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</si>
  <si>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</si>
  <si>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</si>
  <si>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</si>
  <si>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</si>
  <si>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</si>
  <si>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</si>
  <si>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</si>
  <si>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</si>
  <si>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</si>
  <si>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</si>
  <si>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</si>
  <si>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</si>
  <si>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</si>
  <si>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</si>
  <si>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</si>
  <si>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</si>
  <si>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</si>
  <si>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</si>
  <si>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</si>
  <si>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</si>
  <si>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</si>
  <si>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</si>
  <si>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</si>
  <si>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</si>
  <si>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</si>
  <si>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</si>
  <si>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</si>
  <si>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</si>
  <si>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</si>
  <si>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</si>
  <si>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</si>
  <si>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</si>
  <si>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</si>
  <si>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</si>
  <si>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</si>
  <si>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</si>
  <si>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</si>
  <si>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</si>
  <si>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</si>
  <si>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</si>
  <si>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</si>
  <si>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</si>
  <si>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</si>
  <si>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</si>
  <si>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</si>
  <si>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</si>
  <si>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</si>
  <si>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</si>
  <si>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</si>
  <si>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</si>
  <si>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</si>
  <si>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</si>
  <si>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</si>
  <si>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</si>
  <si>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</si>
  <si>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</si>
  <si>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</si>
  <si>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</si>
  <si>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</si>
  <si>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</si>
  <si>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</si>
  <si>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</si>
  <si>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</si>
  <si>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</si>
  <si>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</si>
  <si>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</si>
  <si>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</si>
  <si>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</si>
  <si>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</si>
  <si>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</si>
  <si>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</si>
  <si>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</si>
  <si>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</si>
  <si>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</si>
  <si>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</si>
  <si>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</si>
  <si>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</si>
  <si>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</si>
  <si>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</si>
  <si>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</si>
  <si>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</si>
  <si>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</si>
  <si>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</si>
  <si>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</si>
  <si>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</si>
  <si>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</si>
  <si>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</si>
  <si>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</si>
  <si>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</si>
  <si>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</si>
  <si>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</si>
  <si>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</si>
  <si>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</si>
  <si>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</si>
  <si>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</si>
  <si>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</si>
  <si>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</si>
  <si>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</si>
  <si>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</si>
  <si>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</si>
  <si>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</si>
  <si>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</si>
  <si>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</si>
  <si>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</si>
  <si>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</si>
  <si>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</si>
  <si>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</si>
  <si>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</si>
  <si>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</si>
  <si>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</si>
  <si>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</si>
  <si>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</si>
  <si>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</si>
  <si>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</si>
  <si>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</si>
  <si>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</si>
  <si>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</si>
  <si>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</si>
  <si>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</si>
  <si>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</si>
  <si>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</si>
  <si>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</si>
  <si>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</si>
  <si>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</si>
  <si>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</si>
  <si>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</si>
  <si>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</si>
  <si>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</si>
  <si>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</si>
  <si>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</si>
  <si>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</si>
  <si>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</si>
  <si>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</si>
  <si>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</si>
  <si>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</si>
  <si>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</si>
  <si>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</si>
  <si>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</si>
  <si>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</si>
  <si>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</si>
  <si>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</si>
  <si>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</si>
  <si>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</si>
  <si>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</si>
  <si>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</si>
  <si>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</si>
  <si>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</si>
  <si>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</si>
  <si>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</si>
  <si>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</si>
  <si>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</si>
  <si>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</si>
  <si>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</si>
  <si>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</si>
  <si>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</si>
  <si>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</si>
  <si>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</si>
  <si>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</si>
  <si>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</si>
  <si>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</si>
  <si>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</si>
  <si>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</si>
  <si>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</si>
  <si>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</si>
  <si>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</si>
  <si>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</si>
  <si>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</si>
  <si>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</si>
  <si>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</si>
  <si>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</si>
  <si>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</si>
  <si>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</si>
  <si>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</si>
  <si>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</si>
  <si>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</si>
  <si>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</si>
  <si>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</si>
  <si>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</si>
  <si>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</si>
  <si>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</si>
  <si>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</si>
  <si>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</si>
  <si>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</si>
  <si>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</si>
  <si>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</si>
  <si>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</si>
  <si>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</si>
  <si>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</si>
  <si>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</si>
  <si>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</si>
  <si>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</si>
  <si>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</si>
  <si>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</si>
  <si>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</si>
  <si>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</si>
  <si>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</si>
  <si>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</si>
  <si>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</si>
  <si>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</si>
  <si>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</si>
  <si>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</si>
  <si>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</si>
  <si>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</si>
  <si>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</si>
  <si>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</si>
  <si>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</si>
  <si>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</si>
  <si>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</si>
  <si>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</si>
  <si>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</si>
  <si>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</si>
  <si>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</si>
  <si>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</si>
  <si>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</si>
  <si>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</si>
  <si>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</si>
  <si>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</si>
  <si>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</si>
  <si>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</si>
  <si>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</si>
  <si>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</si>
  <si>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</si>
  <si>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</si>
  <si>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</si>
  <si>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</si>
  <si>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</si>
  <si>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</si>
  <si>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</si>
  <si>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</si>
  <si>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</si>
  <si>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</si>
  <si>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</si>
  <si>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</si>
  <si>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</si>
  <si>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</si>
  <si>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</si>
  <si>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陸上貨物
運送事業</t>
  </si>
  <si>
    <t>業種、事故の型別死亡災害発生状況（平成29年）</t>
  </si>
  <si>
    <t>交通運輸事業</t>
  </si>
  <si>
    <t>交通運輸事業</t>
  </si>
  <si>
    <t>陸上貨物
運送事業</t>
  </si>
  <si>
    <t>陸上貨物
運送事業</t>
  </si>
  <si>
    <t>業種、事故の型別死傷災害発生状況（平成29年）　</t>
  </si>
  <si>
    <t>平成30年における労働災害発生状況（速報）</t>
  </si>
  <si>
    <t>平成30年2月</t>
  </si>
  <si>
    <t>　　　対29年比較</t>
  </si>
  <si>
    <t>平成30年における死傷災害発生状況（死亡災害及び休業4日以上の死傷災害）</t>
  </si>
  <si>
    <t>（平成30年2月7日現在）</t>
  </si>
  <si>
    <t>—</t>
  </si>
  <si>
    <t>　　平成29年(1月)</t>
  </si>
  <si>
    <t>（平成29年2月7日現在）</t>
  </si>
  <si>
    <t>　平成29年(1月)</t>
  </si>
  <si>
    <t>　平成28年(1月)</t>
  </si>
  <si>
    <t>-</t>
  </si>
  <si>
    <t>業種、事故の型別死傷災害発生状況（平成30年）　</t>
  </si>
  <si>
    <t>　平成30年(1月)</t>
  </si>
  <si>
    <t>業種、事故の型別死亡災害発生状況（平成30年）</t>
  </si>
  <si>
    <t>月・業種別死亡災害発生状況（平成30年）</t>
  </si>
  <si>
    <t>都道府県、業種別死亡災害発生状況（平成30年）</t>
  </si>
  <si>
    <t>　　平成30年(1月)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</si>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</sst>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70" zoomScaleNormal="70" zoomScalePageLayoutView="0" workbookViewId="0" topLeftCell="A1">
      <selection activeCell="I11" sqref="I1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263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264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4">
      <selection activeCell="R24" sqref="R24:R27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277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8</v>
      </c>
      <c r="C4" s="42">
        <v>0</v>
      </c>
      <c r="D4" s="42">
        <v>12</v>
      </c>
      <c r="E4" s="42">
        <v>0</v>
      </c>
      <c r="F4" s="42">
        <v>6</v>
      </c>
      <c r="G4" s="42">
        <v>0</v>
      </c>
      <c r="H4" s="42">
        <v>5</v>
      </c>
      <c r="I4" s="42">
        <v>16</v>
      </c>
      <c r="J4" s="49">
        <v>47</v>
      </c>
    </row>
    <row r="5" spans="1:10" ht="24.75" customHeight="1">
      <c r="A5" s="41" t="s">
        <v>144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50">
        <v>0</v>
      </c>
    </row>
    <row r="6" spans="1:10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8</v>
      </c>
      <c r="C16" s="44">
        <v>0</v>
      </c>
      <c r="D16" s="44">
        <v>12</v>
      </c>
      <c r="E16" s="44">
        <v>0</v>
      </c>
      <c r="F16" s="44">
        <v>6</v>
      </c>
      <c r="G16" s="44">
        <v>0</v>
      </c>
      <c r="H16" s="44">
        <v>5</v>
      </c>
      <c r="I16" s="44">
        <v>16</v>
      </c>
      <c r="J16" s="45">
        <v>47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BC29" sqref="BC29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278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（平成30年2月7日現在）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74">
        <v>1</v>
      </c>
      <c r="V5" s="75">
        <v>0</v>
      </c>
      <c r="W5" s="212">
        <v>0</v>
      </c>
      <c r="X5" s="74">
        <v>0</v>
      </c>
      <c r="Y5" s="211">
        <v>1</v>
      </c>
      <c r="Z5" s="212">
        <v>0</v>
      </c>
      <c r="AA5" s="213">
        <v>0</v>
      </c>
      <c r="AB5" s="74">
        <v>1</v>
      </c>
      <c r="AC5" s="211">
        <v>0</v>
      </c>
      <c r="AD5" s="212">
        <v>0</v>
      </c>
      <c r="AE5" s="212">
        <v>0</v>
      </c>
      <c r="AF5" s="213">
        <v>0</v>
      </c>
      <c r="AG5" s="74">
        <v>0</v>
      </c>
      <c r="AH5" s="211">
        <v>0</v>
      </c>
      <c r="AI5" s="213">
        <v>0</v>
      </c>
      <c r="AJ5" s="74">
        <v>0</v>
      </c>
      <c r="AK5" s="211">
        <v>0</v>
      </c>
      <c r="AL5" s="213">
        <v>1</v>
      </c>
      <c r="AM5" s="74">
        <v>1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1</v>
      </c>
      <c r="AW5" s="76">
        <v>0</v>
      </c>
      <c r="AX5" s="213">
        <v>1</v>
      </c>
      <c r="AY5" s="72">
        <v>4</v>
      </c>
      <c r="AZ5" s="77">
        <v>7</v>
      </c>
      <c r="BA5" s="77">
        <v>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0</v>
      </c>
      <c r="AZ6" s="77">
        <v>0</v>
      </c>
      <c r="BA6" s="77">
        <v>2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0</v>
      </c>
      <c r="Z7" s="215">
        <v>0</v>
      </c>
      <c r="AA7" s="216">
        <v>0</v>
      </c>
      <c r="AB7" s="74">
        <v>0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0</v>
      </c>
      <c r="AM7" s="74">
        <v>0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0</v>
      </c>
      <c r="AY7" s="72">
        <v>0</v>
      </c>
      <c r="AZ7" s="77">
        <v>0</v>
      </c>
      <c r="BA7" s="77">
        <v>1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1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0</v>
      </c>
      <c r="Z8" s="215">
        <v>0</v>
      </c>
      <c r="AA8" s="216">
        <v>0</v>
      </c>
      <c r="AB8" s="74">
        <v>0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0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0</v>
      </c>
      <c r="AY8" s="72">
        <v>0</v>
      </c>
      <c r="AZ8" s="77">
        <v>1</v>
      </c>
      <c r="BA8" s="77">
        <v>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0</v>
      </c>
      <c r="AB9" s="81">
        <v>0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1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1</v>
      </c>
      <c r="U10" s="74">
        <v>1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1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0</v>
      </c>
      <c r="X11" s="74">
        <v>0</v>
      </c>
      <c r="Y11" s="214">
        <v>0</v>
      </c>
      <c r="Z11" s="215">
        <v>0</v>
      </c>
      <c r="AA11" s="216">
        <v>0</v>
      </c>
      <c r="AB11" s="74">
        <v>0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0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0</v>
      </c>
      <c r="AZ11" s="77">
        <v>1</v>
      </c>
      <c r="BA11" s="77">
        <v>1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0</v>
      </c>
      <c r="V12" s="78">
        <v>0</v>
      </c>
      <c r="W12" s="215">
        <v>0</v>
      </c>
      <c r="X12" s="74">
        <v>0</v>
      </c>
      <c r="Y12" s="214">
        <v>0</v>
      </c>
      <c r="Z12" s="215">
        <v>0</v>
      </c>
      <c r="AA12" s="216">
        <v>0</v>
      </c>
      <c r="AB12" s="74">
        <v>0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0</v>
      </c>
      <c r="AZ12" s="77">
        <v>0</v>
      </c>
      <c r="BA12" s="77">
        <v>4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1</v>
      </c>
      <c r="BA13" s="77">
        <v>0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74">
        <v>0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0</v>
      </c>
      <c r="AF14" s="216">
        <v>0</v>
      </c>
      <c r="AG14" s="74">
        <v>0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0</v>
      </c>
      <c r="AW14" s="79">
        <v>0</v>
      </c>
      <c r="AX14" s="216">
        <v>0</v>
      </c>
      <c r="AY14" s="71">
        <v>0</v>
      </c>
      <c r="AZ14" s="77">
        <v>0</v>
      </c>
      <c r="BA14" s="77">
        <v>2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1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85">
        <v>1</v>
      </c>
      <c r="V15" s="75">
        <v>0</v>
      </c>
      <c r="W15" s="212">
        <v>0</v>
      </c>
      <c r="X15" s="85">
        <v>0</v>
      </c>
      <c r="Y15" s="211">
        <v>0</v>
      </c>
      <c r="Z15" s="212">
        <v>0</v>
      </c>
      <c r="AA15" s="213">
        <v>0</v>
      </c>
      <c r="AB15" s="85">
        <v>0</v>
      </c>
      <c r="AC15" s="211">
        <v>0</v>
      </c>
      <c r="AD15" s="212">
        <v>0</v>
      </c>
      <c r="AE15" s="212">
        <v>0</v>
      </c>
      <c r="AF15" s="213">
        <v>0</v>
      </c>
      <c r="AG15" s="85">
        <v>0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0</v>
      </c>
      <c r="AW15" s="76">
        <v>0</v>
      </c>
      <c r="AX15" s="213">
        <v>0</v>
      </c>
      <c r="AY15" s="72">
        <v>0</v>
      </c>
      <c r="AZ15" s="84">
        <v>1</v>
      </c>
      <c r="BA15" s="84">
        <v>4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0</v>
      </c>
      <c r="V16" s="78">
        <v>0</v>
      </c>
      <c r="W16" s="215">
        <v>0</v>
      </c>
      <c r="X16" s="74">
        <v>0</v>
      </c>
      <c r="Y16" s="214">
        <v>0</v>
      </c>
      <c r="Z16" s="215">
        <v>0</v>
      </c>
      <c r="AA16" s="216">
        <v>1</v>
      </c>
      <c r="AB16" s="74">
        <v>1</v>
      </c>
      <c r="AC16" s="214">
        <v>0</v>
      </c>
      <c r="AD16" s="215">
        <v>0</v>
      </c>
      <c r="AE16" s="215">
        <v>0</v>
      </c>
      <c r="AF16" s="216">
        <v>0</v>
      </c>
      <c r="AG16" s="74">
        <v>0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0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1</v>
      </c>
      <c r="AY16" s="72">
        <v>1</v>
      </c>
      <c r="AZ16" s="77">
        <v>3</v>
      </c>
      <c r="BA16" s="77">
        <v>7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0</v>
      </c>
      <c r="Z17" s="215">
        <v>1</v>
      </c>
      <c r="AA17" s="216">
        <v>0</v>
      </c>
      <c r="AB17" s="74">
        <v>1</v>
      </c>
      <c r="AC17" s="214">
        <v>0</v>
      </c>
      <c r="AD17" s="215">
        <v>0</v>
      </c>
      <c r="AE17" s="215">
        <v>1</v>
      </c>
      <c r="AF17" s="216">
        <v>0</v>
      </c>
      <c r="AG17" s="74">
        <v>1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0</v>
      </c>
      <c r="AY17" s="72">
        <v>1</v>
      </c>
      <c r="AZ17" s="77">
        <v>3</v>
      </c>
      <c r="BA17" s="77">
        <v>5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0</v>
      </c>
      <c r="V18" s="78">
        <v>0</v>
      </c>
      <c r="W18" s="215">
        <v>0</v>
      </c>
      <c r="X18" s="74">
        <v>0</v>
      </c>
      <c r="Y18" s="214">
        <v>1</v>
      </c>
      <c r="Z18" s="215">
        <v>0</v>
      </c>
      <c r="AA18" s="216">
        <v>0</v>
      </c>
      <c r="AB18" s="74">
        <v>1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1</v>
      </c>
      <c r="AY18" s="72">
        <v>2</v>
      </c>
      <c r="AZ18" s="77">
        <v>3</v>
      </c>
      <c r="BA18" s="77">
        <v>0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0</v>
      </c>
      <c r="Z19" s="218">
        <v>1</v>
      </c>
      <c r="AA19" s="219">
        <v>0</v>
      </c>
      <c r="AB19" s="81">
        <v>1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1</v>
      </c>
      <c r="BA19" s="71">
        <v>0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1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0</v>
      </c>
      <c r="Z20" s="212">
        <v>0</v>
      </c>
      <c r="AA20" s="213">
        <v>0</v>
      </c>
      <c r="AB20" s="74">
        <v>0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0</v>
      </c>
      <c r="AZ20" s="77">
        <v>1</v>
      </c>
      <c r="BA20" s="77">
        <v>1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0</v>
      </c>
      <c r="AZ21" s="77">
        <v>0</v>
      </c>
      <c r="BA21" s="77">
        <v>0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0</v>
      </c>
      <c r="AB22" s="74">
        <v>0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0</v>
      </c>
      <c r="BA22" s="77">
        <v>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0</v>
      </c>
      <c r="Z24" s="218">
        <v>0</v>
      </c>
      <c r="AA24" s="219">
        <v>0</v>
      </c>
      <c r="AB24" s="74">
        <v>0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0</v>
      </c>
      <c r="AY24" s="71">
        <v>0</v>
      </c>
      <c r="AZ24" s="77">
        <v>0</v>
      </c>
      <c r="BA24" s="77">
        <v>1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2</v>
      </c>
      <c r="BA25" s="84">
        <v>1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0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0</v>
      </c>
      <c r="AF26" s="216">
        <v>0</v>
      </c>
      <c r="AG26" s="74">
        <v>0</v>
      </c>
      <c r="AH26" s="214">
        <v>0</v>
      </c>
      <c r="AI26" s="216">
        <v>0</v>
      </c>
      <c r="AJ26" s="74">
        <v>0</v>
      </c>
      <c r="AK26" s="214">
        <v>0</v>
      </c>
      <c r="AL26" s="216">
        <v>1</v>
      </c>
      <c r="AM26" s="74">
        <v>1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0</v>
      </c>
      <c r="AZ26" s="77">
        <v>1</v>
      </c>
      <c r="BA26" s="77">
        <v>1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0</v>
      </c>
      <c r="V27" s="78">
        <v>0</v>
      </c>
      <c r="W27" s="215">
        <v>0</v>
      </c>
      <c r="X27" s="74">
        <v>0</v>
      </c>
      <c r="Y27" s="214">
        <v>0</v>
      </c>
      <c r="Z27" s="215">
        <v>0</v>
      </c>
      <c r="AA27" s="216">
        <v>0</v>
      </c>
      <c r="AB27" s="74">
        <v>0</v>
      </c>
      <c r="AC27" s="214">
        <v>0</v>
      </c>
      <c r="AD27" s="215">
        <v>0</v>
      </c>
      <c r="AE27" s="215">
        <v>0</v>
      </c>
      <c r="AF27" s="216">
        <v>0</v>
      </c>
      <c r="AG27" s="74">
        <v>0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1</v>
      </c>
      <c r="AZ27" s="77">
        <v>1</v>
      </c>
      <c r="BA27" s="77">
        <v>4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0</v>
      </c>
      <c r="AB28" s="74">
        <v>0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0</v>
      </c>
      <c r="AY28" s="72">
        <v>0</v>
      </c>
      <c r="AZ28" s="77">
        <v>2</v>
      </c>
      <c r="BA28" s="77">
        <v>0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0</v>
      </c>
      <c r="AZ29" s="71">
        <v>0</v>
      </c>
      <c r="BA29" s="71">
        <v>0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0</v>
      </c>
      <c r="Z30" s="212">
        <v>0</v>
      </c>
      <c r="AA30" s="213">
        <v>0</v>
      </c>
      <c r="AB30" s="74">
        <v>0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0</v>
      </c>
      <c r="BA30" s="77">
        <v>3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  <c r="S31" s="215">
        <v>0</v>
      </c>
      <c r="T31" s="215">
        <v>0</v>
      </c>
      <c r="U31" s="74">
        <v>0</v>
      </c>
      <c r="V31" s="78">
        <v>0</v>
      </c>
      <c r="W31" s="216">
        <v>0</v>
      </c>
      <c r="X31" s="74">
        <v>0</v>
      </c>
      <c r="Y31" s="214">
        <v>0</v>
      </c>
      <c r="Z31" s="215">
        <v>0</v>
      </c>
      <c r="AA31" s="216">
        <v>1</v>
      </c>
      <c r="AB31" s="74">
        <v>1</v>
      </c>
      <c r="AC31" s="214">
        <v>0</v>
      </c>
      <c r="AD31" s="215">
        <v>0</v>
      </c>
      <c r="AE31" s="215">
        <v>1</v>
      </c>
      <c r="AF31" s="216">
        <v>0</v>
      </c>
      <c r="AG31" s="74">
        <v>1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1</v>
      </c>
      <c r="AV31" s="79">
        <v>1</v>
      </c>
      <c r="AW31" s="79">
        <v>0</v>
      </c>
      <c r="AX31" s="216">
        <v>0</v>
      </c>
      <c r="AY31" s="77">
        <v>2</v>
      </c>
      <c r="AZ31" s="77">
        <v>4</v>
      </c>
      <c r="BA31" s="77">
        <v>1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0</v>
      </c>
      <c r="V32" s="78">
        <v>0</v>
      </c>
      <c r="W32" s="216">
        <v>0</v>
      </c>
      <c r="X32" s="74">
        <v>0</v>
      </c>
      <c r="Y32" s="214">
        <v>1</v>
      </c>
      <c r="Z32" s="215">
        <v>0</v>
      </c>
      <c r="AA32" s="216">
        <v>0</v>
      </c>
      <c r="AB32" s="74">
        <v>1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216">
        <v>0</v>
      </c>
      <c r="AY32" s="77">
        <v>0</v>
      </c>
      <c r="AZ32" s="77">
        <v>1</v>
      </c>
      <c r="BA32" s="77">
        <v>0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0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0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0</v>
      </c>
      <c r="BA34" s="77">
        <v>0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0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0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0</v>
      </c>
      <c r="AF37" s="216">
        <v>0</v>
      </c>
      <c r="AG37" s="74">
        <v>0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0</v>
      </c>
      <c r="BA37" s="77">
        <v>1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74">
        <v>0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0</v>
      </c>
      <c r="AB38" s="74">
        <v>0</v>
      </c>
      <c r="AC38" s="214">
        <v>0</v>
      </c>
      <c r="AD38" s="215">
        <v>0</v>
      </c>
      <c r="AE38" s="215">
        <v>0</v>
      </c>
      <c r="AF38" s="216">
        <v>0</v>
      </c>
      <c r="AG38" s="74">
        <v>0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0</v>
      </c>
      <c r="AY38" s="72">
        <v>0</v>
      </c>
      <c r="AZ38" s="77">
        <v>0</v>
      </c>
      <c r="BA38" s="77">
        <v>1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81">
        <v>0</v>
      </c>
      <c r="V39" s="82">
        <v>0</v>
      </c>
      <c r="W39" s="219">
        <v>0</v>
      </c>
      <c r="X39" s="81">
        <v>0</v>
      </c>
      <c r="Y39" s="214">
        <v>0</v>
      </c>
      <c r="Z39" s="215">
        <v>0</v>
      </c>
      <c r="AA39" s="216">
        <v>0</v>
      </c>
      <c r="AB39" s="81">
        <v>0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1</v>
      </c>
      <c r="BA39" s="77">
        <v>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0</v>
      </c>
      <c r="Z40" s="212">
        <v>0</v>
      </c>
      <c r="AA40" s="213">
        <v>0</v>
      </c>
      <c r="AB40" s="74">
        <v>0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0</v>
      </c>
      <c r="BA40" s="84">
        <v>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1</v>
      </c>
      <c r="Z41" s="215">
        <v>0</v>
      </c>
      <c r="AA41" s="216">
        <v>0</v>
      </c>
      <c r="AB41" s="74">
        <v>1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1</v>
      </c>
      <c r="BA41" s="77">
        <v>3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2</v>
      </c>
      <c r="BA42" s="77">
        <v>1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0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1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0</v>
      </c>
      <c r="U44" s="74">
        <v>1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0</v>
      </c>
      <c r="AF44" s="219">
        <v>0</v>
      </c>
      <c r="AG44" s="74">
        <v>0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0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1</v>
      </c>
      <c r="AY44" s="66">
        <v>1</v>
      </c>
      <c r="AZ44" s="71">
        <v>4</v>
      </c>
      <c r="BA44" s="71">
        <v>5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0</v>
      </c>
      <c r="BA45" s="84">
        <v>0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1</v>
      </c>
      <c r="Z46" s="215">
        <v>1</v>
      </c>
      <c r="AA46" s="216">
        <v>0</v>
      </c>
      <c r="AB46" s="74">
        <v>2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2</v>
      </c>
      <c r="BA46" s="77">
        <v>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0</v>
      </c>
      <c r="AA47" s="216">
        <v>0</v>
      </c>
      <c r="AB47" s="74">
        <v>0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0</v>
      </c>
      <c r="BA47" s="77">
        <v>0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</v>
      </c>
      <c r="BA48" s="77">
        <v>0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0</v>
      </c>
      <c r="AB49" s="81">
        <v>0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0</v>
      </c>
      <c r="AM49" s="81">
        <v>0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0</v>
      </c>
      <c r="AZ49" s="71">
        <v>0</v>
      </c>
      <c r="BA49" s="71">
        <v>2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0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0</v>
      </c>
      <c r="AL50" s="213">
        <v>0</v>
      </c>
      <c r="AM50" s="74">
        <v>0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1</v>
      </c>
      <c r="BA50" s="77">
        <v>2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0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1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2</v>
      </c>
      <c r="L52" s="89">
        <v>1</v>
      </c>
      <c r="M52" s="89">
        <v>0</v>
      </c>
      <c r="N52" s="89">
        <v>0</v>
      </c>
      <c r="O52" s="89">
        <v>1</v>
      </c>
      <c r="P52" s="89">
        <v>0</v>
      </c>
      <c r="Q52" s="89">
        <v>0</v>
      </c>
      <c r="R52" s="89">
        <v>2</v>
      </c>
      <c r="S52" s="89">
        <v>0</v>
      </c>
      <c r="T52" s="89">
        <v>1</v>
      </c>
      <c r="U52" s="90">
        <v>8</v>
      </c>
      <c r="V52" s="89">
        <v>0</v>
      </c>
      <c r="W52" s="89">
        <v>0</v>
      </c>
      <c r="X52" s="90">
        <v>0</v>
      </c>
      <c r="Y52" s="87">
        <v>6</v>
      </c>
      <c r="Z52" s="89">
        <v>4</v>
      </c>
      <c r="AA52" s="89">
        <v>2</v>
      </c>
      <c r="AB52" s="90">
        <v>12</v>
      </c>
      <c r="AC52" s="89">
        <v>0</v>
      </c>
      <c r="AD52" s="89">
        <v>0</v>
      </c>
      <c r="AE52" s="89">
        <v>5</v>
      </c>
      <c r="AF52" s="89">
        <v>0</v>
      </c>
      <c r="AG52" s="90">
        <v>5</v>
      </c>
      <c r="AH52" s="89">
        <v>1</v>
      </c>
      <c r="AI52" s="89">
        <v>0</v>
      </c>
      <c r="AJ52" s="90">
        <v>1</v>
      </c>
      <c r="AK52" s="89">
        <v>0</v>
      </c>
      <c r="AL52" s="89">
        <v>5</v>
      </c>
      <c r="AM52" s="90">
        <v>5</v>
      </c>
      <c r="AN52" s="89">
        <v>1</v>
      </c>
      <c r="AO52" s="89">
        <v>3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1</v>
      </c>
      <c r="AV52" s="89">
        <v>6</v>
      </c>
      <c r="AW52" s="89">
        <v>0</v>
      </c>
      <c r="AX52" s="89">
        <v>5</v>
      </c>
      <c r="AY52" s="90">
        <v>16</v>
      </c>
      <c r="AZ52" s="90">
        <v>47</v>
      </c>
      <c r="BA52" s="90">
        <v>61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22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266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267</v>
      </c>
    </row>
    <row r="4" spans="2:11" ht="30" customHeight="1">
      <c r="B4" s="165"/>
      <c r="C4" s="166"/>
      <c r="D4" s="93" t="s">
        <v>279</v>
      </c>
      <c r="E4" s="94"/>
      <c r="F4" s="93" t="s">
        <v>269</v>
      </c>
      <c r="G4" s="94"/>
      <c r="H4" s="93" t="s">
        <v>265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3814</v>
      </c>
      <c r="E6" s="173">
        <v>100</v>
      </c>
      <c r="F6" s="172">
        <v>3561</v>
      </c>
      <c r="G6" s="174">
        <v>100</v>
      </c>
      <c r="H6" s="175">
        <f>D6-F6</f>
        <v>253</v>
      </c>
      <c r="I6" s="174">
        <f>IF(F6="","",_xlfn.IFERROR(+H6/F6*100,""))</f>
        <v>7.104745857905083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897</v>
      </c>
      <c r="E7" s="173">
        <v>23.5186156266387</v>
      </c>
      <c r="F7" s="176">
        <v>803</v>
      </c>
      <c r="G7" s="174">
        <v>22.549845549003088</v>
      </c>
      <c r="H7" s="175">
        <f>D7-F7</f>
        <v>94</v>
      </c>
      <c r="I7" s="174">
        <f aca="true" t="shared" si="0" ref="I7:I15">IF(F7="","",_xlfn.IFERROR(+H7/F7*100,""))</f>
        <v>11.70610211706102</v>
      </c>
    </row>
    <row r="8" spans="2:9" ht="32.25" customHeight="1">
      <c r="B8" s="244" t="s">
        <v>4</v>
      </c>
      <c r="C8" s="245"/>
      <c r="D8" s="176">
        <v>9</v>
      </c>
      <c r="E8" s="173">
        <v>0.23597273203985317</v>
      </c>
      <c r="F8" s="176">
        <v>8</v>
      </c>
      <c r="G8" s="174">
        <v>0.2246559955068801</v>
      </c>
      <c r="H8" s="175">
        <f>D8-F8</f>
        <v>1</v>
      </c>
      <c r="I8" s="174">
        <f>IF(F8="","",_xlfn.IFERROR(+H8/F8*100,""))</f>
        <v>12.5</v>
      </c>
    </row>
    <row r="9" spans="2:9" ht="32.25" customHeight="1">
      <c r="B9" s="244" t="s">
        <v>5</v>
      </c>
      <c r="C9" s="245"/>
      <c r="D9" s="176">
        <v>459</v>
      </c>
      <c r="E9" s="173">
        <v>12.034609334032512</v>
      </c>
      <c r="F9" s="176">
        <v>502</v>
      </c>
      <c r="G9" s="174">
        <v>14.097163718056727</v>
      </c>
      <c r="H9" s="175">
        <f aca="true" t="shared" si="1" ref="H9:H15">D9-F9</f>
        <v>-43</v>
      </c>
      <c r="I9" s="174">
        <f t="shared" si="0"/>
        <v>-8.565737051792828</v>
      </c>
    </row>
    <row r="10" spans="2:9" ht="32.25" customHeight="1">
      <c r="B10" s="244" t="s">
        <v>180</v>
      </c>
      <c r="C10" s="245"/>
      <c r="D10" s="176">
        <v>141</v>
      </c>
      <c r="E10" s="173">
        <v>3.696906135291033</v>
      </c>
      <c r="F10" s="176">
        <v>116</v>
      </c>
      <c r="G10" s="174">
        <v>3.257511934849761</v>
      </c>
      <c r="H10" s="175">
        <f t="shared" si="1"/>
        <v>25</v>
      </c>
      <c r="I10" s="174">
        <f t="shared" si="0"/>
        <v>21.551724137931032</v>
      </c>
    </row>
    <row r="11" spans="2:9" ht="32.25" customHeight="1">
      <c r="B11" s="246" t="s">
        <v>181</v>
      </c>
      <c r="C11" s="247"/>
      <c r="D11" s="176">
        <v>537</v>
      </c>
      <c r="E11" s="173">
        <v>14.079706345044574</v>
      </c>
      <c r="F11" s="176">
        <v>473</v>
      </c>
      <c r="G11" s="174">
        <v>13.282785734344285</v>
      </c>
      <c r="H11" s="175">
        <f t="shared" si="1"/>
        <v>64</v>
      </c>
      <c r="I11" s="174">
        <f t="shared" si="0"/>
        <v>13.530655391120508</v>
      </c>
    </row>
    <row r="12" spans="2:9" ht="32.25" customHeight="1">
      <c r="B12" s="244" t="s">
        <v>206</v>
      </c>
      <c r="C12" s="245"/>
      <c r="D12" s="176">
        <v>15</v>
      </c>
      <c r="E12" s="173">
        <v>0.39328788673308857</v>
      </c>
      <c r="F12" s="176">
        <v>9</v>
      </c>
      <c r="G12" s="174">
        <v>0.2527379949452401</v>
      </c>
      <c r="H12" s="175">
        <f t="shared" si="1"/>
        <v>6</v>
      </c>
      <c r="I12" s="174">
        <f t="shared" si="0"/>
        <v>66.66666666666666</v>
      </c>
    </row>
    <row r="13" spans="2:9" ht="32.25" customHeight="1">
      <c r="B13" s="244" t="s">
        <v>6</v>
      </c>
      <c r="C13" s="245"/>
      <c r="D13" s="176">
        <v>65</v>
      </c>
      <c r="E13" s="173">
        <v>1.7042475091767175</v>
      </c>
      <c r="F13" s="176">
        <v>67</v>
      </c>
      <c r="G13" s="174">
        <v>1.8814939623701208</v>
      </c>
      <c r="H13" s="175">
        <f t="shared" si="1"/>
        <v>-2</v>
      </c>
      <c r="I13" s="174">
        <f t="shared" si="0"/>
        <v>-2.9850746268656714</v>
      </c>
    </row>
    <row r="14" spans="2:9" ht="32.25" customHeight="1">
      <c r="B14" s="248" t="s">
        <v>182</v>
      </c>
      <c r="C14" s="249"/>
      <c r="D14" s="175">
        <v>75</v>
      </c>
      <c r="E14" s="177">
        <v>1.9664394336654432</v>
      </c>
      <c r="F14" s="175">
        <v>71</v>
      </c>
      <c r="G14" s="178">
        <v>1.9938219601235607</v>
      </c>
      <c r="H14" s="175">
        <f t="shared" si="1"/>
        <v>4</v>
      </c>
      <c r="I14" s="174">
        <f t="shared" si="0"/>
        <v>5.633802816901409</v>
      </c>
    </row>
    <row r="15" spans="2:9" ht="32.25" customHeight="1" thickBot="1">
      <c r="B15" s="250" t="s">
        <v>183</v>
      </c>
      <c r="C15" s="251"/>
      <c r="D15" s="179">
        <v>1616</v>
      </c>
      <c r="E15" s="180">
        <v>42.37021499737808</v>
      </c>
      <c r="F15" s="179">
        <v>1512</v>
      </c>
      <c r="G15" s="181">
        <v>42.45998315080033</v>
      </c>
      <c r="H15" s="175">
        <f t="shared" si="1"/>
        <v>104</v>
      </c>
      <c r="I15" s="174">
        <f t="shared" si="0"/>
        <v>6.878306878306878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平成30年における死傷災害発生状況（死亡災害及び休業4日以上の死傷災害）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（平成30年2月7日現在）</v>
      </c>
    </row>
    <row r="28" spans="2:9" ht="30" customHeight="1">
      <c r="B28" s="165"/>
      <c r="C28" s="166"/>
      <c r="D28" s="187" t="s">
        <v>279</v>
      </c>
      <c r="E28" s="188"/>
      <c r="F28" s="187" t="str">
        <f>F4</f>
        <v>　　平成29年(1月)</v>
      </c>
      <c r="G28" s="188"/>
      <c r="H28" s="187" t="str">
        <f>H4</f>
        <v>　　　対29年比較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1616</v>
      </c>
      <c r="E30" s="173">
        <v>100</v>
      </c>
      <c r="F30" s="193">
        <v>1512</v>
      </c>
      <c r="G30" s="174">
        <v>100</v>
      </c>
      <c r="H30" s="193">
        <f>D30-F30</f>
        <v>104</v>
      </c>
      <c r="I30" s="223">
        <f>IF(F30="","",_xlfn.IFERROR(+H30/F30*100,""))</f>
        <v>6.878306878306878</v>
      </c>
    </row>
    <row r="31" spans="2:9" ht="32.25" customHeight="1">
      <c r="B31" s="240" t="s">
        <v>10</v>
      </c>
      <c r="C31" s="241"/>
      <c r="D31" s="194">
        <v>514</v>
      </c>
      <c r="E31" s="173">
        <v>31.806930693069308</v>
      </c>
      <c r="F31" s="194">
        <v>512</v>
      </c>
      <c r="G31" s="174">
        <v>33.86243386243386</v>
      </c>
      <c r="H31" s="175">
        <f>D31-F31</f>
        <v>2</v>
      </c>
      <c r="I31" s="174">
        <f aca="true" t="shared" si="2" ref="I31:I41">IF(F31="","",_xlfn.IFERROR(+H31/F31*100,""))</f>
        <v>0.390625</v>
      </c>
    </row>
    <row r="32" spans="2:9" ht="32.25" customHeight="1">
      <c r="B32" s="242" t="s">
        <v>185</v>
      </c>
      <c r="C32" s="243"/>
      <c r="D32" s="195">
        <v>408</v>
      </c>
      <c r="E32" s="174" t="s">
        <v>281</v>
      </c>
      <c r="F32" s="195">
        <v>422</v>
      </c>
      <c r="G32" s="174" t="s">
        <v>268</v>
      </c>
      <c r="H32" s="175">
        <f>D32-F32</f>
        <v>-14</v>
      </c>
      <c r="I32" s="174">
        <f t="shared" si="2"/>
        <v>-3.3175355450236967</v>
      </c>
    </row>
    <row r="33" spans="2:9" ht="32.25" customHeight="1">
      <c r="B33" s="240" t="s">
        <v>11</v>
      </c>
      <c r="C33" s="241"/>
      <c r="D33" s="175">
        <v>26</v>
      </c>
      <c r="E33" s="173">
        <v>1.608910891089109</v>
      </c>
      <c r="F33" s="175">
        <v>24</v>
      </c>
      <c r="G33" s="174">
        <v>1.5873015873015872</v>
      </c>
      <c r="H33" s="175">
        <f>D33-F33</f>
        <v>2</v>
      </c>
      <c r="I33" s="174">
        <f t="shared" si="2"/>
        <v>8.333333333333332</v>
      </c>
    </row>
    <row r="34" spans="2:9" ht="32.25" customHeight="1">
      <c r="B34" s="240" t="s">
        <v>12</v>
      </c>
      <c r="C34" s="241"/>
      <c r="D34" s="176">
        <v>182</v>
      </c>
      <c r="E34" s="173">
        <v>11.262376237623762</v>
      </c>
      <c r="F34" s="176">
        <v>130</v>
      </c>
      <c r="G34" s="174">
        <v>8.597883597883598</v>
      </c>
      <c r="H34" s="175">
        <f aca="true" t="shared" si="3" ref="H34:H41">D34-F34</f>
        <v>52</v>
      </c>
      <c r="I34" s="174">
        <f t="shared" si="2"/>
        <v>40</v>
      </c>
    </row>
    <row r="35" spans="2:9" ht="32.25" customHeight="1">
      <c r="B35" s="240" t="s">
        <v>186</v>
      </c>
      <c r="C35" s="241"/>
      <c r="D35" s="176">
        <v>282</v>
      </c>
      <c r="E35" s="173">
        <v>17.450495049504948</v>
      </c>
      <c r="F35" s="176">
        <v>257</v>
      </c>
      <c r="G35" s="174">
        <v>16.997354497354497</v>
      </c>
      <c r="H35" s="175">
        <f t="shared" si="3"/>
        <v>25</v>
      </c>
      <c r="I35" s="174">
        <f t="shared" si="2"/>
        <v>9.72762645914397</v>
      </c>
    </row>
    <row r="36" spans="2:9" ht="32.25" customHeight="1">
      <c r="B36" s="242" t="s">
        <v>187</v>
      </c>
      <c r="C36" s="243"/>
      <c r="D36" s="196">
        <v>192</v>
      </c>
      <c r="E36" s="174" t="s">
        <v>280</v>
      </c>
      <c r="F36" s="196">
        <v>184</v>
      </c>
      <c r="G36" s="174" t="s">
        <v>268</v>
      </c>
      <c r="H36" s="175">
        <f t="shared" si="3"/>
        <v>8</v>
      </c>
      <c r="I36" s="174">
        <f t="shared" si="2"/>
        <v>4.3478260869565215</v>
      </c>
    </row>
    <row r="37" spans="2:9" ht="32.25" customHeight="1">
      <c r="B37" s="240" t="s">
        <v>13</v>
      </c>
      <c r="C37" s="241"/>
      <c r="D37" s="196">
        <v>220</v>
      </c>
      <c r="E37" s="173">
        <v>13.613861386138614</v>
      </c>
      <c r="F37" s="196">
        <v>197</v>
      </c>
      <c r="G37" s="174">
        <v>13.029100529100528</v>
      </c>
      <c r="H37" s="175">
        <f t="shared" si="3"/>
        <v>23</v>
      </c>
      <c r="I37" s="174">
        <f t="shared" si="2"/>
        <v>11.6751269035533</v>
      </c>
    </row>
    <row r="38" spans="2:9" ht="32.25" customHeight="1">
      <c r="B38" s="242" t="s">
        <v>188</v>
      </c>
      <c r="C38" s="243"/>
      <c r="D38" s="196">
        <v>81</v>
      </c>
      <c r="E38" s="174" t="s">
        <v>280</v>
      </c>
      <c r="F38" s="196">
        <v>95</v>
      </c>
      <c r="G38" s="174" t="s">
        <v>268</v>
      </c>
      <c r="H38" s="175">
        <f t="shared" si="3"/>
        <v>-14</v>
      </c>
      <c r="I38" s="174">
        <f t="shared" si="2"/>
        <v>-14.736842105263156</v>
      </c>
    </row>
    <row r="39" spans="2:9" ht="32.25" customHeight="1">
      <c r="B39" s="240" t="s">
        <v>14</v>
      </c>
      <c r="C39" s="241"/>
      <c r="D39" s="196">
        <v>197</v>
      </c>
      <c r="E39" s="173">
        <v>12.19059405940594</v>
      </c>
      <c r="F39" s="196">
        <v>189</v>
      </c>
      <c r="G39" s="178">
        <v>12.5</v>
      </c>
      <c r="H39" s="175">
        <f t="shared" si="3"/>
        <v>8</v>
      </c>
      <c r="I39" s="174">
        <f t="shared" si="2"/>
        <v>4.232804232804233</v>
      </c>
    </row>
    <row r="40" spans="2:9" ht="32.25" customHeight="1">
      <c r="B40" s="240" t="s">
        <v>189</v>
      </c>
      <c r="C40" s="241"/>
      <c r="D40" s="196">
        <v>57</v>
      </c>
      <c r="E40" s="173">
        <v>3.527227722772277</v>
      </c>
      <c r="F40" s="196">
        <v>71</v>
      </c>
      <c r="G40" s="178">
        <v>4.695767195767195</v>
      </c>
      <c r="H40" s="175">
        <f t="shared" si="3"/>
        <v>-14</v>
      </c>
      <c r="I40" s="174">
        <f t="shared" si="2"/>
        <v>-19.718309859154928</v>
      </c>
    </row>
    <row r="41" spans="2:9" ht="32.25" customHeight="1" thickBot="1">
      <c r="B41" s="238" t="s">
        <v>7</v>
      </c>
      <c r="C41" s="239"/>
      <c r="D41" s="197">
        <v>138</v>
      </c>
      <c r="E41" s="173">
        <v>8.53960396039604</v>
      </c>
      <c r="F41" s="197">
        <v>132</v>
      </c>
      <c r="G41" s="178">
        <v>8.73015873015873</v>
      </c>
      <c r="H41" s="197">
        <f t="shared" si="3"/>
        <v>6</v>
      </c>
      <c r="I41" s="181">
        <f t="shared" si="2"/>
        <v>4.545454545454546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28">
      <selection activeCell="C23" sqref="C23:X3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274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（平成30年2月7日現在）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677</v>
      </c>
      <c r="D4" s="104">
        <v>1304</v>
      </c>
      <c r="E4" s="104">
        <v>161</v>
      </c>
      <c r="F4" s="104">
        <v>159</v>
      </c>
      <c r="G4" s="104">
        <v>78</v>
      </c>
      <c r="H4" s="104">
        <v>140</v>
      </c>
      <c r="I4" s="104">
        <v>448</v>
      </c>
      <c r="J4" s="104">
        <v>183</v>
      </c>
      <c r="K4" s="104">
        <v>2</v>
      </c>
      <c r="L4" s="104">
        <v>0</v>
      </c>
      <c r="M4" s="104">
        <v>46</v>
      </c>
      <c r="N4" s="104">
        <v>8</v>
      </c>
      <c r="O4" s="104">
        <v>4</v>
      </c>
      <c r="P4" s="104">
        <v>1</v>
      </c>
      <c r="Q4" s="104">
        <v>1</v>
      </c>
      <c r="R4" s="104">
        <v>0</v>
      </c>
      <c r="S4" s="104">
        <v>275</v>
      </c>
      <c r="T4" s="104">
        <v>8</v>
      </c>
      <c r="U4" s="104">
        <v>301</v>
      </c>
      <c r="V4" s="104">
        <v>13</v>
      </c>
      <c r="W4" s="104">
        <v>5</v>
      </c>
      <c r="X4" s="105">
        <v>3814</v>
      </c>
      <c r="Y4" s="124"/>
      <c r="Z4" s="124"/>
    </row>
    <row r="5" spans="1:26" ht="32.25" customHeight="1">
      <c r="A5" s="125"/>
      <c r="B5" s="103" t="s">
        <v>3</v>
      </c>
      <c r="C5" s="104">
        <v>88</v>
      </c>
      <c r="D5" s="104">
        <v>285</v>
      </c>
      <c r="E5" s="104">
        <v>33</v>
      </c>
      <c r="F5" s="104">
        <v>47</v>
      </c>
      <c r="G5" s="104">
        <v>20</v>
      </c>
      <c r="H5" s="104">
        <v>35</v>
      </c>
      <c r="I5" s="104">
        <v>221</v>
      </c>
      <c r="J5" s="104">
        <v>90</v>
      </c>
      <c r="K5" s="104">
        <v>0</v>
      </c>
      <c r="L5" s="104">
        <v>0</v>
      </c>
      <c r="M5" s="104">
        <v>23</v>
      </c>
      <c r="N5" s="104">
        <v>2</v>
      </c>
      <c r="O5" s="104">
        <v>2</v>
      </c>
      <c r="P5" s="104">
        <v>0</v>
      </c>
      <c r="Q5" s="104">
        <v>0</v>
      </c>
      <c r="R5" s="104">
        <v>0</v>
      </c>
      <c r="S5" s="104">
        <v>6</v>
      </c>
      <c r="T5" s="104">
        <v>0</v>
      </c>
      <c r="U5" s="104">
        <v>43</v>
      </c>
      <c r="V5" s="104">
        <v>2</v>
      </c>
      <c r="W5" s="104">
        <v>0</v>
      </c>
      <c r="X5" s="105">
        <v>897</v>
      </c>
      <c r="Y5" s="124"/>
      <c r="Z5" s="124"/>
    </row>
    <row r="6" spans="1:26" ht="32.25" customHeight="1">
      <c r="A6" s="125"/>
      <c r="B6" s="103" t="s">
        <v>4</v>
      </c>
      <c r="C6" s="106">
        <v>4</v>
      </c>
      <c r="D6" s="126">
        <v>1</v>
      </c>
      <c r="E6" s="126">
        <v>0</v>
      </c>
      <c r="F6" s="126">
        <v>1</v>
      </c>
      <c r="G6" s="126">
        <v>0</v>
      </c>
      <c r="H6" s="126">
        <v>0</v>
      </c>
      <c r="I6" s="126">
        <v>3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9</v>
      </c>
      <c r="Y6" s="124"/>
      <c r="Z6" s="124"/>
    </row>
    <row r="7" spans="1:26" ht="32.25" customHeight="1">
      <c r="A7" s="125"/>
      <c r="B7" s="103" t="s">
        <v>5</v>
      </c>
      <c r="C7" s="104">
        <v>154</v>
      </c>
      <c r="D7" s="104">
        <v>65</v>
      </c>
      <c r="E7" s="104">
        <v>30</v>
      </c>
      <c r="F7" s="104">
        <v>41</v>
      </c>
      <c r="G7" s="104">
        <v>19</v>
      </c>
      <c r="H7" s="104">
        <v>23</v>
      </c>
      <c r="I7" s="104">
        <v>55</v>
      </c>
      <c r="J7" s="104">
        <v>22</v>
      </c>
      <c r="K7" s="104">
        <v>1</v>
      </c>
      <c r="L7" s="104">
        <v>0</v>
      </c>
      <c r="M7" s="104">
        <v>3</v>
      </c>
      <c r="N7" s="104">
        <v>3</v>
      </c>
      <c r="O7" s="104">
        <v>1</v>
      </c>
      <c r="P7" s="104">
        <v>1</v>
      </c>
      <c r="Q7" s="104">
        <v>1</v>
      </c>
      <c r="R7" s="104">
        <v>0</v>
      </c>
      <c r="S7" s="104">
        <v>25</v>
      </c>
      <c r="T7" s="104">
        <v>1</v>
      </c>
      <c r="U7" s="104">
        <v>13</v>
      </c>
      <c r="V7" s="104">
        <v>1</v>
      </c>
      <c r="W7" s="104">
        <v>0</v>
      </c>
      <c r="X7" s="105">
        <v>459</v>
      </c>
      <c r="Y7" s="124"/>
      <c r="Z7" s="124"/>
    </row>
    <row r="8" spans="1:26" ht="32.25" customHeight="1">
      <c r="A8" s="125"/>
      <c r="B8" s="108" t="s">
        <v>259</v>
      </c>
      <c r="C8" s="104">
        <v>13</v>
      </c>
      <c r="D8" s="104">
        <v>61</v>
      </c>
      <c r="E8" s="104">
        <v>8</v>
      </c>
      <c r="F8" s="104">
        <v>3</v>
      </c>
      <c r="G8" s="104">
        <v>0</v>
      </c>
      <c r="H8" s="104">
        <v>0</v>
      </c>
      <c r="I8" s="104">
        <v>7</v>
      </c>
      <c r="J8" s="104">
        <v>1</v>
      </c>
      <c r="K8" s="104">
        <v>0</v>
      </c>
      <c r="L8" s="104">
        <v>0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34</v>
      </c>
      <c r="T8" s="104">
        <v>0</v>
      </c>
      <c r="U8" s="104">
        <v>11</v>
      </c>
      <c r="V8" s="104">
        <v>1</v>
      </c>
      <c r="W8" s="104">
        <v>0</v>
      </c>
      <c r="X8" s="105">
        <v>141</v>
      </c>
      <c r="Y8" s="124"/>
      <c r="Z8" s="124"/>
    </row>
    <row r="9" spans="1:26" ht="32.25" customHeight="1">
      <c r="A9" s="125"/>
      <c r="B9" s="108" t="s">
        <v>260</v>
      </c>
      <c r="C9" s="104">
        <v>158</v>
      </c>
      <c r="D9" s="104">
        <v>148</v>
      </c>
      <c r="E9" s="104">
        <v>33</v>
      </c>
      <c r="F9" s="104">
        <v>22</v>
      </c>
      <c r="G9" s="104">
        <v>18</v>
      </c>
      <c r="H9" s="104">
        <v>15</v>
      </c>
      <c r="I9" s="104">
        <v>51</v>
      </c>
      <c r="J9" s="104">
        <v>1</v>
      </c>
      <c r="K9" s="104">
        <v>0</v>
      </c>
      <c r="L9" s="104">
        <v>0</v>
      </c>
      <c r="M9" s="104">
        <v>2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27</v>
      </c>
      <c r="T9" s="104">
        <v>1</v>
      </c>
      <c r="U9" s="104">
        <v>61</v>
      </c>
      <c r="V9" s="104">
        <v>0</v>
      </c>
      <c r="W9" s="104">
        <v>0</v>
      </c>
      <c r="X9" s="105">
        <v>537</v>
      </c>
      <c r="Y9" s="124"/>
      <c r="Z9" s="124"/>
    </row>
    <row r="10" spans="1:26" ht="32.25" customHeight="1">
      <c r="A10" s="125"/>
      <c r="B10" s="108" t="s">
        <v>205</v>
      </c>
      <c r="C10" s="104">
        <v>4</v>
      </c>
      <c r="D10" s="104">
        <v>1</v>
      </c>
      <c r="E10" s="104">
        <v>1</v>
      </c>
      <c r="F10" s="104">
        <v>2</v>
      </c>
      <c r="G10" s="104">
        <v>0</v>
      </c>
      <c r="H10" s="104">
        <v>1</v>
      </c>
      <c r="I10" s="104">
        <v>6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15</v>
      </c>
      <c r="Y10" s="124"/>
      <c r="Z10" s="124"/>
    </row>
    <row r="11" spans="1:26" ht="32.25" customHeight="1">
      <c r="A11" s="125"/>
      <c r="B11" s="103" t="s">
        <v>6</v>
      </c>
      <c r="C11" s="104">
        <v>13</v>
      </c>
      <c r="D11" s="104">
        <v>7</v>
      </c>
      <c r="E11" s="104">
        <v>2</v>
      </c>
      <c r="F11" s="104">
        <v>10</v>
      </c>
      <c r="G11" s="104">
        <v>1</v>
      </c>
      <c r="H11" s="104">
        <v>20</v>
      </c>
      <c r="I11" s="104">
        <v>4</v>
      </c>
      <c r="J11" s="104">
        <v>5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2</v>
      </c>
      <c r="V11" s="104">
        <v>1</v>
      </c>
      <c r="W11" s="104">
        <v>0</v>
      </c>
      <c r="X11" s="105">
        <v>65</v>
      </c>
      <c r="Y11" s="124"/>
      <c r="Z11" s="124"/>
    </row>
    <row r="12" spans="1:26" ht="32.25" customHeight="1">
      <c r="A12" s="131"/>
      <c r="B12" s="134" t="s">
        <v>190</v>
      </c>
      <c r="C12" s="132">
        <v>20</v>
      </c>
      <c r="D12" s="132">
        <v>19</v>
      </c>
      <c r="E12" s="132">
        <v>5</v>
      </c>
      <c r="F12" s="132">
        <v>3</v>
      </c>
      <c r="G12" s="132">
        <v>1</v>
      </c>
      <c r="H12" s="132">
        <v>9</v>
      </c>
      <c r="I12" s="132">
        <v>11</v>
      </c>
      <c r="J12" s="132">
        <v>2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5</v>
      </c>
      <c r="V12" s="132">
        <v>0</v>
      </c>
      <c r="W12" s="132">
        <v>0</v>
      </c>
      <c r="X12" s="133">
        <v>75</v>
      </c>
      <c r="Y12" s="124"/>
      <c r="Z12" s="124"/>
    </row>
    <row r="13" spans="1:26" ht="32.25" customHeight="1" thickBot="1">
      <c r="A13" s="128"/>
      <c r="B13" s="109" t="s">
        <v>184</v>
      </c>
      <c r="C13" s="110">
        <v>223</v>
      </c>
      <c r="D13" s="110">
        <v>717</v>
      </c>
      <c r="E13" s="110">
        <v>49</v>
      </c>
      <c r="F13" s="110">
        <v>30</v>
      </c>
      <c r="G13" s="110">
        <v>19</v>
      </c>
      <c r="H13" s="110">
        <v>37</v>
      </c>
      <c r="I13" s="110">
        <v>90</v>
      </c>
      <c r="J13" s="110">
        <v>62</v>
      </c>
      <c r="K13" s="110">
        <v>1</v>
      </c>
      <c r="L13" s="110">
        <v>0</v>
      </c>
      <c r="M13" s="110">
        <v>16</v>
      </c>
      <c r="N13" s="110">
        <v>3</v>
      </c>
      <c r="O13" s="110">
        <v>1</v>
      </c>
      <c r="P13" s="110">
        <v>0</v>
      </c>
      <c r="Q13" s="110">
        <v>0</v>
      </c>
      <c r="R13" s="110">
        <v>0</v>
      </c>
      <c r="S13" s="110">
        <v>183</v>
      </c>
      <c r="T13" s="110">
        <v>6</v>
      </c>
      <c r="U13" s="110">
        <v>166</v>
      </c>
      <c r="V13" s="110">
        <v>8</v>
      </c>
      <c r="W13" s="110">
        <v>5</v>
      </c>
      <c r="X13" s="111">
        <v>1616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業種、事故の型別死傷災害発生状況（平成30年）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（平成30年2月7日現在）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62</v>
      </c>
      <c r="D23" s="104">
        <v>239</v>
      </c>
      <c r="E23" s="104">
        <v>11</v>
      </c>
      <c r="F23" s="104">
        <v>10</v>
      </c>
      <c r="G23" s="104">
        <v>12</v>
      </c>
      <c r="H23" s="104">
        <v>8</v>
      </c>
      <c r="I23" s="104">
        <v>38</v>
      </c>
      <c r="J23" s="104">
        <v>31</v>
      </c>
      <c r="K23" s="104">
        <v>0</v>
      </c>
      <c r="L23" s="104">
        <v>0</v>
      </c>
      <c r="M23" s="104">
        <v>3</v>
      </c>
      <c r="N23" s="104">
        <v>2</v>
      </c>
      <c r="O23" s="104">
        <v>0</v>
      </c>
      <c r="P23" s="104">
        <v>0</v>
      </c>
      <c r="Q23" s="104">
        <v>0</v>
      </c>
      <c r="R23" s="104">
        <v>0</v>
      </c>
      <c r="S23" s="104">
        <v>51</v>
      </c>
      <c r="T23" s="104">
        <v>2</v>
      </c>
      <c r="U23" s="104">
        <v>41</v>
      </c>
      <c r="V23" s="104">
        <v>1</v>
      </c>
      <c r="W23" s="104">
        <v>3</v>
      </c>
      <c r="X23" s="116">
        <v>514</v>
      </c>
      <c r="Y23" s="124"/>
      <c r="Z23" s="124"/>
    </row>
    <row r="24" spans="1:26" ht="32.25" customHeight="1">
      <c r="A24" s="125"/>
      <c r="B24" s="138" t="s">
        <v>193</v>
      </c>
      <c r="C24" s="117">
        <v>43</v>
      </c>
      <c r="D24" s="117">
        <v>203</v>
      </c>
      <c r="E24" s="117">
        <v>8</v>
      </c>
      <c r="F24" s="117">
        <v>5</v>
      </c>
      <c r="G24" s="117">
        <v>8</v>
      </c>
      <c r="H24" s="117">
        <v>4</v>
      </c>
      <c r="I24" s="117">
        <v>25</v>
      </c>
      <c r="J24" s="117">
        <v>26</v>
      </c>
      <c r="K24" s="117">
        <v>0</v>
      </c>
      <c r="L24" s="117">
        <v>0</v>
      </c>
      <c r="M24" s="117">
        <v>3</v>
      </c>
      <c r="N24" s="117">
        <v>2</v>
      </c>
      <c r="O24" s="117">
        <v>0</v>
      </c>
      <c r="P24" s="117">
        <v>0</v>
      </c>
      <c r="Q24" s="117">
        <v>0</v>
      </c>
      <c r="R24" s="117">
        <v>0</v>
      </c>
      <c r="S24" s="117">
        <v>45</v>
      </c>
      <c r="T24" s="117">
        <v>2</v>
      </c>
      <c r="U24" s="117">
        <v>31</v>
      </c>
      <c r="V24" s="117">
        <v>1</v>
      </c>
      <c r="W24" s="117">
        <v>2</v>
      </c>
      <c r="X24" s="118">
        <v>408</v>
      </c>
      <c r="Y24" s="124"/>
      <c r="Z24" s="124"/>
    </row>
    <row r="25" spans="1:26" ht="32.25" customHeight="1">
      <c r="A25" s="261" t="s">
        <v>194</v>
      </c>
      <c r="B25" s="262"/>
      <c r="C25" s="115">
        <v>5</v>
      </c>
      <c r="D25" s="115">
        <v>14</v>
      </c>
      <c r="E25" s="115">
        <v>1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</v>
      </c>
      <c r="T25" s="115">
        <v>0</v>
      </c>
      <c r="U25" s="115">
        <v>0</v>
      </c>
      <c r="V25" s="115">
        <v>0</v>
      </c>
      <c r="W25" s="115">
        <v>0</v>
      </c>
      <c r="X25" s="118">
        <v>26</v>
      </c>
      <c r="Y25" s="124"/>
      <c r="Z25" s="124"/>
    </row>
    <row r="26" spans="1:26" ht="32.25" customHeight="1">
      <c r="A26" s="263" t="s">
        <v>195</v>
      </c>
      <c r="B26" s="264"/>
      <c r="C26" s="115">
        <v>11</v>
      </c>
      <c r="D26" s="115">
        <v>63</v>
      </c>
      <c r="E26" s="115">
        <v>5</v>
      </c>
      <c r="F26" s="115">
        <v>0</v>
      </c>
      <c r="G26" s="115">
        <v>1</v>
      </c>
      <c r="H26" s="115">
        <v>1</v>
      </c>
      <c r="I26" s="115">
        <v>4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77</v>
      </c>
      <c r="T26" s="115">
        <v>3</v>
      </c>
      <c r="U26" s="115">
        <v>17</v>
      </c>
      <c r="V26" s="115">
        <v>0</v>
      </c>
      <c r="W26" s="115">
        <v>0</v>
      </c>
      <c r="X26" s="118">
        <v>182</v>
      </c>
      <c r="Y26" s="124"/>
      <c r="Z26" s="124"/>
    </row>
    <row r="27" spans="1:26" ht="32.25" customHeight="1">
      <c r="A27" s="263" t="s">
        <v>178</v>
      </c>
      <c r="B27" s="264"/>
      <c r="C27" s="115">
        <v>25</v>
      </c>
      <c r="D27" s="115">
        <v>138</v>
      </c>
      <c r="E27" s="115">
        <v>11</v>
      </c>
      <c r="F27" s="115">
        <v>2</v>
      </c>
      <c r="G27" s="115">
        <v>0</v>
      </c>
      <c r="H27" s="115">
        <v>10</v>
      </c>
      <c r="I27" s="115">
        <v>8</v>
      </c>
      <c r="J27" s="115">
        <v>4</v>
      </c>
      <c r="K27" s="115">
        <v>1</v>
      </c>
      <c r="L27" s="115">
        <v>0</v>
      </c>
      <c r="M27" s="115">
        <v>1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20</v>
      </c>
      <c r="T27" s="115">
        <v>0</v>
      </c>
      <c r="U27" s="115">
        <v>56</v>
      </c>
      <c r="V27" s="115">
        <v>4</v>
      </c>
      <c r="W27" s="115">
        <v>2</v>
      </c>
      <c r="X27" s="118">
        <v>282</v>
      </c>
      <c r="Y27" s="124"/>
      <c r="Z27" s="124"/>
    </row>
    <row r="28" spans="1:26" ht="32.25" customHeight="1">
      <c r="A28" s="125"/>
      <c r="B28" s="139" t="s">
        <v>196</v>
      </c>
      <c r="C28" s="115">
        <v>14</v>
      </c>
      <c r="D28" s="115">
        <v>94</v>
      </c>
      <c r="E28" s="115">
        <v>7</v>
      </c>
      <c r="F28" s="115">
        <v>1</v>
      </c>
      <c r="G28" s="115">
        <v>0</v>
      </c>
      <c r="H28" s="115">
        <v>5</v>
      </c>
      <c r="I28" s="115">
        <v>4</v>
      </c>
      <c r="J28" s="115">
        <v>3</v>
      </c>
      <c r="K28" s="115">
        <v>0</v>
      </c>
      <c r="L28" s="115">
        <v>0</v>
      </c>
      <c r="M28" s="115">
        <v>1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16</v>
      </c>
      <c r="T28" s="115">
        <v>0</v>
      </c>
      <c r="U28" s="115">
        <v>43</v>
      </c>
      <c r="V28" s="115">
        <v>2</v>
      </c>
      <c r="W28" s="115">
        <v>2</v>
      </c>
      <c r="X28" s="118">
        <v>192</v>
      </c>
      <c r="Y28" s="124"/>
      <c r="Z28" s="124"/>
    </row>
    <row r="29" spans="1:26" ht="33" customHeight="1">
      <c r="A29" s="263" t="s">
        <v>232</v>
      </c>
      <c r="B29" s="264"/>
      <c r="C29" s="117">
        <v>29</v>
      </c>
      <c r="D29" s="117">
        <v>89</v>
      </c>
      <c r="E29" s="117">
        <v>13</v>
      </c>
      <c r="F29" s="117">
        <v>8</v>
      </c>
      <c r="G29" s="117">
        <v>2</v>
      </c>
      <c r="H29" s="117">
        <v>6</v>
      </c>
      <c r="I29" s="117">
        <v>14</v>
      </c>
      <c r="J29" s="117">
        <v>21</v>
      </c>
      <c r="K29" s="117">
        <v>0</v>
      </c>
      <c r="L29" s="117">
        <v>0</v>
      </c>
      <c r="M29" s="117">
        <v>10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5</v>
      </c>
      <c r="T29" s="117">
        <v>0</v>
      </c>
      <c r="U29" s="117">
        <v>22</v>
      </c>
      <c r="V29" s="117">
        <v>1</v>
      </c>
      <c r="W29" s="117">
        <v>0</v>
      </c>
      <c r="X29" s="118">
        <v>220</v>
      </c>
      <c r="Y29" s="124"/>
      <c r="Z29" s="124"/>
    </row>
    <row r="30" spans="1:26" ht="32.25" customHeight="1">
      <c r="A30" s="125"/>
      <c r="B30" s="138" t="s">
        <v>233</v>
      </c>
      <c r="C30" s="115">
        <v>7</v>
      </c>
      <c r="D30" s="115">
        <v>26</v>
      </c>
      <c r="E30" s="115">
        <v>3</v>
      </c>
      <c r="F30" s="115">
        <v>4</v>
      </c>
      <c r="G30" s="115">
        <v>2</v>
      </c>
      <c r="H30" s="115">
        <v>0</v>
      </c>
      <c r="I30" s="115">
        <v>5</v>
      </c>
      <c r="J30" s="115">
        <v>18</v>
      </c>
      <c r="K30" s="115">
        <v>0</v>
      </c>
      <c r="L30" s="115">
        <v>0</v>
      </c>
      <c r="M30" s="115">
        <v>8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</v>
      </c>
      <c r="T30" s="115">
        <v>0</v>
      </c>
      <c r="U30" s="115">
        <v>6</v>
      </c>
      <c r="V30" s="115">
        <v>0</v>
      </c>
      <c r="W30" s="115">
        <v>0</v>
      </c>
      <c r="X30" s="118">
        <v>81</v>
      </c>
      <c r="Y30" s="124"/>
      <c r="Z30" s="124"/>
    </row>
    <row r="31" spans="1:26" ht="32.25" customHeight="1">
      <c r="A31" s="263" t="s">
        <v>234</v>
      </c>
      <c r="B31" s="264"/>
      <c r="C31" s="115">
        <v>50</v>
      </c>
      <c r="D31" s="115">
        <v>90</v>
      </c>
      <c r="E31" s="115">
        <v>5</v>
      </c>
      <c r="F31" s="115">
        <v>5</v>
      </c>
      <c r="G31" s="115">
        <v>1</v>
      </c>
      <c r="H31" s="115">
        <v>7</v>
      </c>
      <c r="I31" s="115">
        <v>14</v>
      </c>
      <c r="J31" s="115">
        <v>3</v>
      </c>
      <c r="K31" s="115">
        <v>0</v>
      </c>
      <c r="L31" s="115">
        <v>0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7</v>
      </c>
      <c r="T31" s="115">
        <v>0</v>
      </c>
      <c r="U31" s="115">
        <v>13</v>
      </c>
      <c r="V31" s="115">
        <v>0</v>
      </c>
      <c r="W31" s="115">
        <v>0</v>
      </c>
      <c r="X31" s="118">
        <v>197</v>
      </c>
      <c r="Y31" s="124"/>
      <c r="Z31" s="124"/>
    </row>
    <row r="32" spans="1:26" ht="32.25" customHeight="1">
      <c r="A32" s="263" t="s">
        <v>235</v>
      </c>
      <c r="B32" s="264"/>
      <c r="C32" s="117">
        <v>6</v>
      </c>
      <c r="D32" s="117">
        <v>29</v>
      </c>
      <c r="E32" s="117">
        <v>2</v>
      </c>
      <c r="F32" s="117">
        <v>0</v>
      </c>
      <c r="G32" s="117">
        <v>0</v>
      </c>
      <c r="H32" s="117">
        <v>1</v>
      </c>
      <c r="I32" s="117">
        <v>5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10</v>
      </c>
      <c r="T32" s="117">
        <v>0</v>
      </c>
      <c r="U32" s="117">
        <v>3</v>
      </c>
      <c r="V32" s="117">
        <v>0</v>
      </c>
      <c r="W32" s="117">
        <v>0</v>
      </c>
      <c r="X32" s="118">
        <v>57</v>
      </c>
      <c r="Y32" s="124"/>
      <c r="Z32" s="124"/>
    </row>
    <row r="33" spans="1:26" ht="32.25" customHeight="1" thickBot="1">
      <c r="A33" s="256" t="s">
        <v>236</v>
      </c>
      <c r="B33" s="257"/>
      <c r="C33" s="119">
        <v>35</v>
      </c>
      <c r="D33" s="119">
        <v>55</v>
      </c>
      <c r="E33" s="119">
        <v>1</v>
      </c>
      <c r="F33" s="119">
        <v>5</v>
      </c>
      <c r="G33" s="119">
        <v>3</v>
      </c>
      <c r="H33" s="119">
        <v>4</v>
      </c>
      <c r="I33" s="119">
        <v>7</v>
      </c>
      <c r="J33" s="119">
        <v>3</v>
      </c>
      <c r="K33" s="119">
        <v>0</v>
      </c>
      <c r="L33" s="119">
        <v>0</v>
      </c>
      <c r="M33" s="119">
        <v>1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7</v>
      </c>
      <c r="T33" s="119">
        <v>1</v>
      </c>
      <c r="U33" s="119">
        <v>14</v>
      </c>
      <c r="V33" s="119">
        <v>2</v>
      </c>
      <c r="W33" s="119">
        <v>0</v>
      </c>
      <c r="X33" s="120">
        <v>138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270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608</v>
      </c>
      <c r="D4" s="104">
        <v>1086</v>
      </c>
      <c r="E4" s="104">
        <v>142</v>
      </c>
      <c r="F4" s="104">
        <v>182</v>
      </c>
      <c r="G4" s="104">
        <v>64</v>
      </c>
      <c r="H4" s="104">
        <v>154</v>
      </c>
      <c r="I4" s="104">
        <v>476</v>
      </c>
      <c r="J4" s="104">
        <v>210</v>
      </c>
      <c r="K4" s="104">
        <v>6</v>
      </c>
      <c r="L4" s="104">
        <v>5</v>
      </c>
      <c r="M4" s="104">
        <v>55</v>
      </c>
      <c r="N4" s="104">
        <v>12</v>
      </c>
      <c r="O4" s="104">
        <v>0</v>
      </c>
      <c r="P4" s="104">
        <v>4</v>
      </c>
      <c r="Q4" s="104">
        <v>0</v>
      </c>
      <c r="R4" s="104">
        <v>1</v>
      </c>
      <c r="S4" s="104">
        <v>264</v>
      </c>
      <c r="T4" s="104">
        <v>7</v>
      </c>
      <c r="U4" s="104">
        <v>256</v>
      </c>
      <c r="V4" s="104">
        <v>20</v>
      </c>
      <c r="W4" s="104">
        <v>9</v>
      </c>
      <c r="X4" s="105">
        <v>3561</v>
      </c>
      <c r="Y4" s="124"/>
      <c r="Z4" s="124"/>
    </row>
    <row r="5" spans="1:26" ht="32.25" customHeight="1">
      <c r="A5" s="125"/>
      <c r="B5" s="103" t="s">
        <v>3</v>
      </c>
      <c r="C5" s="104">
        <v>95</v>
      </c>
      <c r="D5" s="104">
        <v>205</v>
      </c>
      <c r="E5" s="104">
        <v>32</v>
      </c>
      <c r="F5" s="104">
        <v>49</v>
      </c>
      <c r="G5" s="104">
        <v>16</v>
      </c>
      <c r="H5" s="104">
        <v>27</v>
      </c>
      <c r="I5" s="104">
        <v>242</v>
      </c>
      <c r="J5" s="104">
        <v>68</v>
      </c>
      <c r="K5" s="104">
        <v>1</v>
      </c>
      <c r="L5" s="104">
        <v>0</v>
      </c>
      <c r="M5" s="104">
        <v>27</v>
      </c>
      <c r="N5" s="104">
        <v>6</v>
      </c>
      <c r="O5" s="104">
        <v>0</v>
      </c>
      <c r="P5" s="104">
        <v>2</v>
      </c>
      <c r="Q5" s="104">
        <v>0</v>
      </c>
      <c r="R5" s="104">
        <v>0</v>
      </c>
      <c r="S5" s="104">
        <v>6</v>
      </c>
      <c r="T5" s="104">
        <v>1</v>
      </c>
      <c r="U5" s="104">
        <v>24</v>
      </c>
      <c r="V5" s="104">
        <v>2</v>
      </c>
      <c r="W5" s="104">
        <v>0</v>
      </c>
      <c r="X5" s="105">
        <v>803</v>
      </c>
      <c r="Y5" s="124"/>
      <c r="Z5" s="124"/>
    </row>
    <row r="6" spans="1:26" ht="32.25" customHeight="1">
      <c r="A6" s="125"/>
      <c r="B6" s="103" t="s">
        <v>4</v>
      </c>
      <c r="C6" s="106">
        <v>4</v>
      </c>
      <c r="D6" s="126">
        <v>0</v>
      </c>
      <c r="E6" s="126">
        <v>0</v>
      </c>
      <c r="F6" s="126">
        <v>1</v>
      </c>
      <c r="G6" s="126">
        <v>0</v>
      </c>
      <c r="H6" s="126">
        <v>1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8</v>
      </c>
      <c r="Y6" s="124"/>
      <c r="Z6" s="124"/>
    </row>
    <row r="7" spans="1:26" ht="32.25" customHeight="1">
      <c r="A7" s="125"/>
      <c r="B7" s="103" t="s">
        <v>5</v>
      </c>
      <c r="C7" s="104">
        <v>170</v>
      </c>
      <c r="D7" s="104">
        <v>69</v>
      </c>
      <c r="E7" s="104">
        <v>17</v>
      </c>
      <c r="F7" s="104">
        <v>35</v>
      </c>
      <c r="G7" s="104">
        <v>21</v>
      </c>
      <c r="H7" s="104">
        <v>34</v>
      </c>
      <c r="I7" s="104">
        <v>55</v>
      </c>
      <c r="J7" s="104">
        <v>39</v>
      </c>
      <c r="K7" s="104">
        <v>5</v>
      </c>
      <c r="L7" s="104">
        <v>0</v>
      </c>
      <c r="M7" s="104">
        <v>3</v>
      </c>
      <c r="N7" s="104">
        <v>1</v>
      </c>
      <c r="O7" s="104">
        <v>0</v>
      </c>
      <c r="P7" s="104">
        <v>1</v>
      </c>
      <c r="Q7" s="104">
        <v>0</v>
      </c>
      <c r="R7" s="104">
        <v>0</v>
      </c>
      <c r="S7" s="104">
        <v>28</v>
      </c>
      <c r="T7" s="104">
        <v>1</v>
      </c>
      <c r="U7" s="104">
        <v>22</v>
      </c>
      <c r="V7" s="104">
        <v>0</v>
      </c>
      <c r="W7" s="104">
        <v>1</v>
      </c>
      <c r="X7" s="105">
        <v>502</v>
      </c>
      <c r="Y7" s="124"/>
      <c r="Z7" s="124"/>
    </row>
    <row r="8" spans="1:26" ht="32.25" customHeight="1">
      <c r="A8" s="125"/>
      <c r="B8" s="108" t="s">
        <v>258</v>
      </c>
      <c r="C8" s="104">
        <v>6</v>
      </c>
      <c r="D8" s="104">
        <v>50</v>
      </c>
      <c r="E8" s="104">
        <v>6</v>
      </c>
      <c r="F8" s="104">
        <v>0</v>
      </c>
      <c r="G8" s="104">
        <v>0</v>
      </c>
      <c r="H8" s="104">
        <v>5</v>
      </c>
      <c r="I8" s="104">
        <v>5</v>
      </c>
      <c r="J8" s="104">
        <v>1</v>
      </c>
      <c r="K8" s="104">
        <v>0</v>
      </c>
      <c r="L8" s="104">
        <v>0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23</v>
      </c>
      <c r="T8" s="104">
        <v>0</v>
      </c>
      <c r="U8" s="104">
        <v>15</v>
      </c>
      <c r="V8" s="104">
        <v>2</v>
      </c>
      <c r="W8" s="104">
        <v>1</v>
      </c>
      <c r="X8" s="105">
        <v>116</v>
      </c>
      <c r="Y8" s="124"/>
      <c r="Z8" s="124"/>
    </row>
    <row r="9" spans="1:26" ht="32.25" customHeight="1">
      <c r="A9" s="125"/>
      <c r="B9" s="108" t="s">
        <v>261</v>
      </c>
      <c r="C9" s="104">
        <v>133</v>
      </c>
      <c r="D9" s="104">
        <v>102</v>
      </c>
      <c r="E9" s="104">
        <v>25</v>
      </c>
      <c r="F9" s="104">
        <v>39</v>
      </c>
      <c r="G9" s="104">
        <v>10</v>
      </c>
      <c r="H9" s="104">
        <v>16</v>
      </c>
      <c r="I9" s="104">
        <v>55</v>
      </c>
      <c r="J9" s="104">
        <v>6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37</v>
      </c>
      <c r="T9" s="104">
        <v>0</v>
      </c>
      <c r="U9" s="104">
        <v>49</v>
      </c>
      <c r="V9" s="104">
        <v>1</v>
      </c>
      <c r="W9" s="104">
        <v>0</v>
      </c>
      <c r="X9" s="105">
        <v>473</v>
      </c>
      <c r="Y9" s="124"/>
      <c r="Z9" s="124"/>
    </row>
    <row r="10" spans="1:26" ht="32.25" customHeight="1">
      <c r="A10" s="125"/>
      <c r="B10" s="108" t="s">
        <v>212</v>
      </c>
      <c r="C10" s="104">
        <v>0</v>
      </c>
      <c r="D10" s="104">
        <v>3</v>
      </c>
      <c r="E10" s="104">
        <v>0</v>
      </c>
      <c r="F10" s="104">
        <v>0</v>
      </c>
      <c r="G10" s="104">
        <v>1</v>
      </c>
      <c r="H10" s="104">
        <v>1</v>
      </c>
      <c r="I10" s="104">
        <v>3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9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7</v>
      </c>
      <c r="E11" s="104">
        <v>5</v>
      </c>
      <c r="F11" s="104">
        <v>12</v>
      </c>
      <c r="G11" s="104">
        <v>2</v>
      </c>
      <c r="H11" s="104">
        <v>23</v>
      </c>
      <c r="I11" s="104">
        <v>2</v>
      </c>
      <c r="J11" s="104">
        <v>7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2</v>
      </c>
      <c r="T11" s="104">
        <v>0</v>
      </c>
      <c r="U11" s="104">
        <v>1</v>
      </c>
      <c r="V11" s="104">
        <v>0</v>
      </c>
      <c r="W11" s="104">
        <v>0</v>
      </c>
      <c r="X11" s="105">
        <v>67</v>
      </c>
      <c r="Y11" s="124"/>
      <c r="Z11" s="124"/>
    </row>
    <row r="12" spans="1:26" ht="32.25" customHeight="1">
      <c r="A12" s="131"/>
      <c r="B12" s="134" t="s">
        <v>190</v>
      </c>
      <c r="C12" s="132">
        <v>13</v>
      </c>
      <c r="D12" s="132">
        <v>14</v>
      </c>
      <c r="E12" s="132">
        <v>1</v>
      </c>
      <c r="F12" s="132">
        <v>3</v>
      </c>
      <c r="G12" s="132">
        <v>1</v>
      </c>
      <c r="H12" s="132">
        <v>10</v>
      </c>
      <c r="I12" s="132">
        <v>17</v>
      </c>
      <c r="J12" s="132">
        <v>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2</v>
      </c>
      <c r="U12" s="132">
        <v>3</v>
      </c>
      <c r="V12" s="132">
        <v>2</v>
      </c>
      <c r="W12" s="132">
        <v>1</v>
      </c>
      <c r="X12" s="133">
        <v>71</v>
      </c>
      <c r="Y12" s="124"/>
      <c r="Z12" s="124"/>
    </row>
    <row r="13" spans="1:26" ht="32.25" customHeight="1" thickBot="1">
      <c r="A13" s="128"/>
      <c r="B13" s="109" t="s">
        <v>184</v>
      </c>
      <c r="C13" s="110">
        <v>182</v>
      </c>
      <c r="D13" s="110">
        <v>636</v>
      </c>
      <c r="E13" s="110">
        <v>56</v>
      </c>
      <c r="F13" s="110">
        <v>43</v>
      </c>
      <c r="G13" s="110">
        <v>13</v>
      </c>
      <c r="H13" s="110">
        <v>37</v>
      </c>
      <c r="I13" s="110">
        <v>95</v>
      </c>
      <c r="J13" s="110">
        <v>86</v>
      </c>
      <c r="K13" s="110">
        <v>0</v>
      </c>
      <c r="L13" s="110">
        <v>4</v>
      </c>
      <c r="M13" s="110">
        <v>23</v>
      </c>
      <c r="N13" s="110">
        <v>4</v>
      </c>
      <c r="O13" s="110">
        <v>0</v>
      </c>
      <c r="P13" s="110">
        <v>1</v>
      </c>
      <c r="Q13" s="110">
        <v>0</v>
      </c>
      <c r="R13" s="110">
        <v>0</v>
      </c>
      <c r="S13" s="110">
        <v>168</v>
      </c>
      <c r="T13" s="110">
        <v>3</v>
      </c>
      <c r="U13" s="110">
        <v>142</v>
      </c>
      <c r="V13" s="110">
        <v>13</v>
      </c>
      <c r="W13" s="110">
        <v>6</v>
      </c>
      <c r="X13" s="111">
        <v>1512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63</v>
      </c>
      <c r="D23" s="104">
        <v>226</v>
      </c>
      <c r="E23" s="104">
        <v>14</v>
      </c>
      <c r="F23" s="104">
        <v>15</v>
      </c>
      <c r="G23" s="104">
        <v>3</v>
      </c>
      <c r="H23" s="104">
        <v>11</v>
      </c>
      <c r="I23" s="104">
        <v>32</v>
      </c>
      <c r="J23" s="104">
        <v>34</v>
      </c>
      <c r="K23" s="104">
        <v>0</v>
      </c>
      <c r="L23" s="104">
        <v>0</v>
      </c>
      <c r="M23" s="104">
        <v>8</v>
      </c>
      <c r="N23" s="104">
        <v>0</v>
      </c>
      <c r="O23" s="104">
        <v>0</v>
      </c>
      <c r="P23" s="104">
        <v>1</v>
      </c>
      <c r="Q23" s="104">
        <v>0</v>
      </c>
      <c r="R23" s="104">
        <v>0</v>
      </c>
      <c r="S23" s="104">
        <v>63</v>
      </c>
      <c r="T23" s="104">
        <v>0</v>
      </c>
      <c r="U23" s="104">
        <v>40</v>
      </c>
      <c r="V23" s="104">
        <v>1</v>
      </c>
      <c r="W23" s="104">
        <v>1</v>
      </c>
      <c r="X23" s="116">
        <v>512</v>
      </c>
      <c r="Y23" s="124"/>
      <c r="Z23" s="124"/>
    </row>
    <row r="24" spans="1:26" ht="32.25" customHeight="1">
      <c r="A24" s="125"/>
      <c r="B24" s="138" t="s">
        <v>193</v>
      </c>
      <c r="C24" s="117">
        <v>43</v>
      </c>
      <c r="D24" s="117">
        <v>200</v>
      </c>
      <c r="E24" s="117">
        <v>10</v>
      </c>
      <c r="F24" s="117">
        <v>8</v>
      </c>
      <c r="G24" s="117">
        <v>3</v>
      </c>
      <c r="H24" s="117">
        <v>7</v>
      </c>
      <c r="I24" s="117">
        <v>26</v>
      </c>
      <c r="J24" s="117">
        <v>30</v>
      </c>
      <c r="K24" s="117">
        <v>0</v>
      </c>
      <c r="L24" s="117">
        <v>0</v>
      </c>
      <c r="M24" s="117">
        <v>7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57</v>
      </c>
      <c r="T24" s="117">
        <v>0</v>
      </c>
      <c r="U24" s="117">
        <v>30</v>
      </c>
      <c r="V24" s="117">
        <v>1</v>
      </c>
      <c r="W24" s="117">
        <v>0</v>
      </c>
      <c r="X24" s="118">
        <v>422</v>
      </c>
      <c r="Y24" s="124"/>
      <c r="Z24" s="124"/>
    </row>
    <row r="25" spans="1:26" ht="32.25" customHeight="1">
      <c r="A25" s="261" t="s">
        <v>194</v>
      </c>
      <c r="B25" s="262"/>
      <c r="C25" s="115">
        <v>5</v>
      </c>
      <c r="D25" s="115">
        <v>7</v>
      </c>
      <c r="E25" s="115">
        <v>2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</v>
      </c>
      <c r="T25" s="115">
        <v>0</v>
      </c>
      <c r="U25" s="115">
        <v>3</v>
      </c>
      <c r="V25" s="115">
        <v>1</v>
      </c>
      <c r="W25" s="115">
        <v>0</v>
      </c>
      <c r="X25" s="118">
        <v>24</v>
      </c>
      <c r="Y25" s="124"/>
      <c r="Z25" s="124"/>
    </row>
    <row r="26" spans="1:26" ht="32.25" customHeight="1">
      <c r="A26" s="263" t="s">
        <v>195</v>
      </c>
      <c r="B26" s="264"/>
      <c r="C26" s="115">
        <v>9</v>
      </c>
      <c r="D26" s="115">
        <v>37</v>
      </c>
      <c r="E26" s="115">
        <v>3</v>
      </c>
      <c r="F26" s="115">
        <v>2</v>
      </c>
      <c r="G26" s="115">
        <v>1</v>
      </c>
      <c r="H26" s="115">
        <v>3</v>
      </c>
      <c r="I26" s="115">
        <v>5</v>
      </c>
      <c r="J26" s="115">
        <v>0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59</v>
      </c>
      <c r="T26" s="115">
        <v>0</v>
      </c>
      <c r="U26" s="115">
        <v>9</v>
      </c>
      <c r="V26" s="115">
        <v>0</v>
      </c>
      <c r="W26" s="115">
        <v>1</v>
      </c>
      <c r="X26" s="118">
        <v>130</v>
      </c>
      <c r="Y26" s="124"/>
      <c r="Z26" s="124"/>
    </row>
    <row r="27" spans="1:26" ht="32.25" customHeight="1">
      <c r="A27" s="263" t="s">
        <v>178</v>
      </c>
      <c r="B27" s="264"/>
      <c r="C27" s="115">
        <v>16</v>
      </c>
      <c r="D27" s="115">
        <v>118</v>
      </c>
      <c r="E27" s="115">
        <v>8</v>
      </c>
      <c r="F27" s="115">
        <v>7</v>
      </c>
      <c r="G27" s="115">
        <v>5</v>
      </c>
      <c r="H27" s="115">
        <v>7</v>
      </c>
      <c r="I27" s="115">
        <v>4</v>
      </c>
      <c r="J27" s="115">
        <v>11</v>
      </c>
      <c r="K27" s="115">
        <v>0</v>
      </c>
      <c r="L27" s="115">
        <v>0</v>
      </c>
      <c r="M27" s="115">
        <v>1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14</v>
      </c>
      <c r="T27" s="115">
        <v>0</v>
      </c>
      <c r="U27" s="115">
        <v>52</v>
      </c>
      <c r="V27" s="115">
        <v>10</v>
      </c>
      <c r="W27" s="115">
        <v>2</v>
      </c>
      <c r="X27" s="118">
        <v>257</v>
      </c>
      <c r="Y27" s="124"/>
      <c r="Z27" s="124"/>
    </row>
    <row r="28" spans="1:26" ht="32.25" customHeight="1">
      <c r="A28" s="125"/>
      <c r="B28" s="139" t="s">
        <v>196</v>
      </c>
      <c r="C28" s="115">
        <v>12</v>
      </c>
      <c r="D28" s="115">
        <v>85</v>
      </c>
      <c r="E28" s="115">
        <v>4</v>
      </c>
      <c r="F28" s="115">
        <v>5</v>
      </c>
      <c r="G28" s="115">
        <v>4</v>
      </c>
      <c r="H28" s="115">
        <v>4</v>
      </c>
      <c r="I28" s="115">
        <v>4</v>
      </c>
      <c r="J28" s="115">
        <v>6</v>
      </c>
      <c r="K28" s="115">
        <v>0</v>
      </c>
      <c r="L28" s="115">
        <v>0</v>
      </c>
      <c r="M28" s="115">
        <v>1</v>
      </c>
      <c r="N28" s="115">
        <v>1</v>
      </c>
      <c r="O28" s="115">
        <v>0</v>
      </c>
      <c r="P28" s="115">
        <v>0</v>
      </c>
      <c r="Q28" s="115">
        <v>0</v>
      </c>
      <c r="R28" s="115">
        <v>0</v>
      </c>
      <c r="S28" s="115">
        <v>13</v>
      </c>
      <c r="T28" s="115">
        <v>0</v>
      </c>
      <c r="U28" s="115">
        <v>37</v>
      </c>
      <c r="V28" s="115">
        <v>6</v>
      </c>
      <c r="W28" s="115">
        <v>2</v>
      </c>
      <c r="X28" s="118">
        <v>184</v>
      </c>
      <c r="Y28" s="124"/>
      <c r="Z28" s="124"/>
    </row>
    <row r="29" spans="1:26" ht="33" customHeight="1">
      <c r="A29" s="263" t="s">
        <v>218</v>
      </c>
      <c r="B29" s="264"/>
      <c r="C29" s="117">
        <v>20</v>
      </c>
      <c r="D29" s="117">
        <v>88</v>
      </c>
      <c r="E29" s="117">
        <v>8</v>
      </c>
      <c r="F29" s="117">
        <v>5</v>
      </c>
      <c r="G29" s="117">
        <v>0</v>
      </c>
      <c r="H29" s="117">
        <v>4</v>
      </c>
      <c r="I29" s="117">
        <v>11</v>
      </c>
      <c r="J29" s="117">
        <v>30</v>
      </c>
      <c r="K29" s="117">
        <v>0</v>
      </c>
      <c r="L29" s="117">
        <v>1</v>
      </c>
      <c r="M29" s="117">
        <v>13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7</v>
      </c>
      <c r="T29" s="117">
        <v>0</v>
      </c>
      <c r="U29" s="117">
        <v>8</v>
      </c>
      <c r="V29" s="117">
        <v>0</v>
      </c>
      <c r="W29" s="117">
        <v>1</v>
      </c>
      <c r="X29" s="118">
        <v>197</v>
      </c>
      <c r="Y29" s="124"/>
      <c r="Z29" s="124"/>
    </row>
    <row r="30" spans="1:26" ht="32.25" customHeight="1">
      <c r="A30" s="125"/>
      <c r="B30" s="138" t="s">
        <v>219</v>
      </c>
      <c r="C30" s="115">
        <v>8</v>
      </c>
      <c r="D30" s="115">
        <v>32</v>
      </c>
      <c r="E30" s="115">
        <v>4</v>
      </c>
      <c r="F30" s="115">
        <v>3</v>
      </c>
      <c r="G30" s="115">
        <v>0</v>
      </c>
      <c r="H30" s="115">
        <v>0</v>
      </c>
      <c r="I30" s="115">
        <v>4</v>
      </c>
      <c r="J30" s="115">
        <v>23</v>
      </c>
      <c r="K30" s="115">
        <v>0</v>
      </c>
      <c r="L30" s="115">
        <v>0</v>
      </c>
      <c r="M30" s="115">
        <v>13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4</v>
      </c>
      <c r="T30" s="115">
        <v>0</v>
      </c>
      <c r="U30" s="115">
        <v>2</v>
      </c>
      <c r="V30" s="115">
        <v>0</v>
      </c>
      <c r="W30" s="115">
        <v>1</v>
      </c>
      <c r="X30" s="118">
        <v>95</v>
      </c>
      <c r="Y30" s="124"/>
      <c r="Z30" s="124"/>
    </row>
    <row r="31" spans="1:26" ht="32.25" customHeight="1">
      <c r="A31" s="263" t="s">
        <v>220</v>
      </c>
      <c r="B31" s="264"/>
      <c r="C31" s="115">
        <v>36</v>
      </c>
      <c r="D31" s="115">
        <v>71</v>
      </c>
      <c r="E31" s="115">
        <v>13</v>
      </c>
      <c r="F31" s="115">
        <v>10</v>
      </c>
      <c r="G31" s="115">
        <v>4</v>
      </c>
      <c r="H31" s="115">
        <v>6</v>
      </c>
      <c r="I31" s="115">
        <v>25</v>
      </c>
      <c r="J31" s="115">
        <v>5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1</v>
      </c>
      <c r="U31" s="115">
        <v>15</v>
      </c>
      <c r="V31" s="115">
        <v>0</v>
      </c>
      <c r="W31" s="115">
        <v>1</v>
      </c>
      <c r="X31" s="118">
        <v>189</v>
      </c>
      <c r="Y31" s="124"/>
      <c r="Z31" s="124"/>
    </row>
    <row r="32" spans="1:26" ht="32.25" customHeight="1">
      <c r="A32" s="263" t="s">
        <v>221</v>
      </c>
      <c r="B32" s="264"/>
      <c r="C32" s="117">
        <v>9</v>
      </c>
      <c r="D32" s="117">
        <v>36</v>
      </c>
      <c r="E32" s="117">
        <v>2</v>
      </c>
      <c r="F32" s="117">
        <v>0</v>
      </c>
      <c r="G32" s="117">
        <v>0</v>
      </c>
      <c r="H32" s="117">
        <v>3</v>
      </c>
      <c r="I32" s="117">
        <v>4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2</v>
      </c>
      <c r="U32" s="117">
        <v>3</v>
      </c>
      <c r="V32" s="117">
        <v>1</v>
      </c>
      <c r="W32" s="117">
        <v>0</v>
      </c>
      <c r="X32" s="118">
        <v>71</v>
      </c>
      <c r="Y32" s="124"/>
      <c r="Z32" s="124"/>
    </row>
    <row r="33" spans="1:26" ht="32.25" customHeight="1" thickBot="1">
      <c r="A33" s="256" t="s">
        <v>222</v>
      </c>
      <c r="B33" s="257"/>
      <c r="C33" s="119">
        <v>24</v>
      </c>
      <c r="D33" s="119">
        <v>53</v>
      </c>
      <c r="E33" s="119">
        <v>6</v>
      </c>
      <c r="F33" s="119">
        <v>4</v>
      </c>
      <c r="G33" s="119">
        <v>0</v>
      </c>
      <c r="H33" s="119">
        <v>3</v>
      </c>
      <c r="I33" s="119">
        <v>14</v>
      </c>
      <c r="J33" s="119">
        <v>5</v>
      </c>
      <c r="K33" s="119">
        <v>0</v>
      </c>
      <c r="L33" s="119">
        <v>2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9</v>
      </c>
      <c r="T33" s="119">
        <v>0</v>
      </c>
      <c r="U33" s="119">
        <v>12</v>
      </c>
      <c r="V33" s="119">
        <v>0</v>
      </c>
      <c r="W33" s="119">
        <v>0</v>
      </c>
      <c r="X33" s="120">
        <v>132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（平成30年2月7日現在）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69</v>
      </c>
      <c r="D4" s="104">
        <f>'死傷災害（平成30年、業種・事故の型別）'!D4-'死傷災害（平成29年、業種・事故の型別）'!D4</f>
        <v>218</v>
      </c>
      <c r="E4" s="104">
        <f>'死傷災害（平成30年、業種・事故の型別）'!E4-'死傷災害（平成29年、業種・事故の型別）'!E4</f>
        <v>19</v>
      </c>
      <c r="F4" s="104">
        <f>'死傷災害（平成30年、業種・事故の型別）'!F4-'死傷災害（平成29年、業種・事故の型別）'!F4</f>
        <v>-23</v>
      </c>
      <c r="G4" s="104">
        <f>'死傷災害（平成30年、業種・事故の型別）'!G4-'死傷災害（平成29年、業種・事故の型別）'!G4</f>
        <v>14</v>
      </c>
      <c r="H4" s="104">
        <f>'死傷災害（平成30年、業種・事故の型別）'!H4-'死傷災害（平成29年、業種・事故の型別）'!H4</f>
        <v>-14</v>
      </c>
      <c r="I4" s="104">
        <f>'死傷災害（平成30年、業種・事故の型別）'!I4-'死傷災害（平成29年、業種・事故の型別）'!I4</f>
        <v>-28</v>
      </c>
      <c r="J4" s="104">
        <f>'死傷災害（平成30年、業種・事故の型別）'!J4-'死傷災害（平成29年、業種・事故の型別）'!J4</f>
        <v>-27</v>
      </c>
      <c r="K4" s="104">
        <f>'死傷災害（平成30年、業種・事故の型別）'!K4-'死傷災害（平成29年、業種・事故の型別）'!K4</f>
        <v>-4</v>
      </c>
      <c r="L4" s="104">
        <f>'死傷災害（平成30年、業種・事故の型別）'!L4-'死傷災害（平成29年、業種・事故の型別）'!L4</f>
        <v>-5</v>
      </c>
      <c r="M4" s="104">
        <f>'死傷災害（平成30年、業種・事故の型別）'!M4-'死傷災害（平成29年、業種・事故の型別）'!M4</f>
        <v>-9</v>
      </c>
      <c r="N4" s="104">
        <f>'死傷災害（平成30年、業種・事故の型別）'!N4-'死傷災害（平成29年、業種・事故の型別）'!N4</f>
        <v>-4</v>
      </c>
      <c r="O4" s="104">
        <f>'死傷災害（平成30年、業種・事故の型別）'!O4-'死傷災害（平成29年、業種・事故の型別）'!O4</f>
        <v>4</v>
      </c>
      <c r="P4" s="104">
        <f>'死傷災害（平成30年、業種・事故の型別）'!P4-'死傷災害（平成29年、業種・事故の型別）'!P4</f>
        <v>-3</v>
      </c>
      <c r="Q4" s="104">
        <f>'死傷災害（平成30年、業種・事故の型別）'!Q4-'死傷災害（平成29年、業種・事故の型別）'!Q4</f>
        <v>1</v>
      </c>
      <c r="R4" s="104">
        <f>'死傷災害（平成30年、業種・事故の型別）'!R4-'死傷災害（平成29年、業種・事故の型別）'!R4</f>
        <v>-1</v>
      </c>
      <c r="S4" s="104">
        <f>'死傷災害（平成30年、業種・事故の型別）'!S4-'死傷災害（平成29年、業種・事故の型別）'!S4</f>
        <v>11</v>
      </c>
      <c r="T4" s="104">
        <f>'死傷災害（平成30年、業種・事故の型別）'!T4-'死傷災害（平成29年、業種・事故の型別）'!T4</f>
        <v>1</v>
      </c>
      <c r="U4" s="104">
        <f>'死傷災害（平成30年、業種・事故の型別）'!U4-'死傷災害（平成29年、業種・事故の型別）'!U4</f>
        <v>45</v>
      </c>
      <c r="V4" s="104">
        <f>'死傷災害（平成30年、業種・事故の型別）'!V4-'死傷災害（平成29年、業種・事故の型別）'!V4</f>
        <v>-7</v>
      </c>
      <c r="W4" s="104">
        <f>'死傷災害（平成30年、業種・事故の型別）'!W4-'死傷災害（平成29年、業種・事故の型別）'!W4</f>
        <v>-4</v>
      </c>
      <c r="X4" s="116">
        <f>'死傷災害（平成30年、業種・事故の型別）'!X4-'死傷災害（平成29年、業種・事故の型別）'!X4</f>
        <v>253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-7</v>
      </c>
      <c r="D5" s="104">
        <f>'死傷災害（平成30年、業種・事故の型別）'!D5-'死傷災害（平成29年、業種・事故の型別）'!D5</f>
        <v>80</v>
      </c>
      <c r="E5" s="104">
        <f>'死傷災害（平成30年、業種・事故の型別）'!E5-'死傷災害（平成29年、業種・事故の型別）'!E5</f>
        <v>1</v>
      </c>
      <c r="F5" s="104">
        <f>'死傷災害（平成30年、業種・事故の型別）'!F5-'死傷災害（平成29年、業種・事故の型別）'!F5</f>
        <v>-2</v>
      </c>
      <c r="G5" s="104">
        <f>'死傷災害（平成30年、業種・事故の型別）'!G5-'死傷災害（平成29年、業種・事故の型別）'!G5</f>
        <v>4</v>
      </c>
      <c r="H5" s="104">
        <f>'死傷災害（平成30年、業種・事故の型別）'!H5-'死傷災害（平成29年、業種・事故の型別）'!H5</f>
        <v>8</v>
      </c>
      <c r="I5" s="104">
        <f>'死傷災害（平成30年、業種・事故の型別）'!I5-'死傷災害（平成29年、業種・事故の型別）'!I5</f>
        <v>-21</v>
      </c>
      <c r="J5" s="104">
        <f>'死傷災害（平成30年、業種・事故の型別）'!J5-'死傷災害（平成29年、業種・事故の型別）'!J5</f>
        <v>22</v>
      </c>
      <c r="K5" s="104">
        <f>'死傷災害（平成30年、業種・事故の型別）'!K5-'死傷災害（平成29年、業種・事故の型別）'!K5</f>
        <v>-1</v>
      </c>
      <c r="L5" s="104">
        <f>'死傷災害（平成30年、業種・事故の型別）'!L5-'死傷災害（平成29年、業種・事故の型別）'!L5</f>
        <v>0</v>
      </c>
      <c r="M5" s="104">
        <f>'死傷災害（平成30年、業種・事故の型別）'!M5-'死傷災害（平成29年、業種・事故の型別）'!M5</f>
        <v>-4</v>
      </c>
      <c r="N5" s="104">
        <f>'死傷災害（平成30年、業種・事故の型別）'!N5-'死傷災害（平成29年、業種・事故の型別）'!N5</f>
        <v>-4</v>
      </c>
      <c r="O5" s="104">
        <f>'死傷災害（平成30年、業種・事故の型別）'!O5-'死傷災害（平成29年、業種・事故の型別）'!O5</f>
        <v>2</v>
      </c>
      <c r="P5" s="104">
        <f>'死傷災害（平成30年、業種・事故の型別）'!P5-'死傷災害（平成29年、業種・事故の型別）'!P5</f>
        <v>-2</v>
      </c>
      <c r="Q5" s="104">
        <f>'死傷災害（平成30年、業種・事故の型別）'!Q5-'死傷災害（平成29年、業種・事故の型別）'!Q5</f>
        <v>0</v>
      </c>
      <c r="R5" s="104">
        <f>'死傷災害（平成30年、業種・事故の型別）'!R5-'死傷災害（平成29年、業種・事故の型別）'!R5</f>
        <v>0</v>
      </c>
      <c r="S5" s="104">
        <f>'死傷災害（平成30年、業種・事故の型別）'!S5-'死傷災害（平成29年、業種・事故の型別）'!S5</f>
        <v>0</v>
      </c>
      <c r="T5" s="104">
        <f>'死傷災害（平成30年、業種・事故の型別）'!T5-'死傷災害（平成29年、業種・事故の型別）'!T5</f>
        <v>-1</v>
      </c>
      <c r="U5" s="104">
        <f>'死傷災害（平成30年、業種・事故の型別）'!U5-'死傷災害（平成29年、業種・事故の型別）'!U5</f>
        <v>19</v>
      </c>
      <c r="V5" s="104">
        <f>'死傷災害（平成30年、業種・事故の型別）'!V5-'死傷災害（平成29年、業種・事故の型別）'!V5</f>
        <v>0</v>
      </c>
      <c r="W5" s="104">
        <f>'死傷災害（平成30年、業種・事故の型別）'!W5-'死傷災害（平成29年、業種・事故の型別）'!W5</f>
        <v>0</v>
      </c>
      <c r="X5" s="116">
        <f>'死傷災害（平成30年、業種・事故の型別）'!X5-'死傷災害（平成29年、業種・事故の型別）'!X5</f>
        <v>94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0</v>
      </c>
      <c r="D6" s="104">
        <f>'死傷災害（平成30年、業種・事故の型別）'!D6-'死傷災害（平成29年、業種・事故の型別）'!D6</f>
        <v>1</v>
      </c>
      <c r="E6" s="104">
        <f>'死傷災害（平成30年、業種・事故の型別）'!E6-'死傷災害（平成29年、業種・事故の型別）'!E6</f>
        <v>0</v>
      </c>
      <c r="F6" s="104">
        <f>'死傷災害（平成30年、業種・事故の型別）'!F6-'死傷災害（平成29年、業種・事故の型別）'!F6</f>
        <v>0</v>
      </c>
      <c r="G6" s="104">
        <f>'死傷災害（平成30年、業種・事故の型別）'!G6-'死傷災害（平成29年、業種・事故の型別）'!G6</f>
        <v>0</v>
      </c>
      <c r="H6" s="104">
        <f>'死傷災害（平成30年、業種・事故の型別）'!H6-'死傷災害（平成29年、業種・事故の型別）'!H6</f>
        <v>-1</v>
      </c>
      <c r="I6" s="104">
        <f>'死傷災害（平成30年、業種・事故の型別）'!I6-'死傷災害（平成29年、業種・事故の型別）'!I6</f>
        <v>1</v>
      </c>
      <c r="J6" s="104">
        <f>'死傷災害（平成30年、業種・事故の型別）'!J6-'死傷災害（平成29年、業種・事故の型別）'!J6</f>
        <v>0</v>
      </c>
      <c r="K6" s="104">
        <f>'死傷災害（平成30年、業種・事故の型別）'!K6-'死傷災害（平成29年、業種・事故の型別）'!K6</f>
        <v>0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0</v>
      </c>
      <c r="N6" s="104">
        <f>'死傷災害（平成30年、業種・事故の型別）'!N6-'死傷災害（平成29年、業種・事故の型別）'!N6</f>
        <v>0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0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0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0</v>
      </c>
      <c r="V6" s="104">
        <f>'死傷災害（平成30年、業種・事故の型別）'!V6-'死傷災害（平成29年、業種・事故の型別）'!V6</f>
        <v>0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1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-16</v>
      </c>
      <c r="D7" s="104">
        <f>'死傷災害（平成30年、業種・事故の型別）'!D7-'死傷災害（平成29年、業種・事故の型別）'!D7</f>
        <v>-4</v>
      </c>
      <c r="E7" s="104">
        <f>'死傷災害（平成30年、業種・事故の型別）'!E7-'死傷災害（平成29年、業種・事故の型別）'!E7</f>
        <v>13</v>
      </c>
      <c r="F7" s="104">
        <f>'死傷災害（平成30年、業種・事故の型別）'!F7-'死傷災害（平成29年、業種・事故の型別）'!F7</f>
        <v>6</v>
      </c>
      <c r="G7" s="104">
        <f>'死傷災害（平成30年、業種・事故の型別）'!G7-'死傷災害（平成29年、業種・事故の型別）'!G7</f>
        <v>-2</v>
      </c>
      <c r="H7" s="104">
        <f>'死傷災害（平成30年、業種・事故の型別）'!H7-'死傷災害（平成29年、業種・事故の型別）'!H7</f>
        <v>-11</v>
      </c>
      <c r="I7" s="104">
        <f>'死傷災害（平成30年、業種・事故の型別）'!I7-'死傷災害（平成29年、業種・事故の型別）'!I7</f>
        <v>0</v>
      </c>
      <c r="J7" s="104">
        <f>'死傷災害（平成30年、業種・事故の型別）'!J7-'死傷災害（平成29年、業種・事故の型別）'!J7</f>
        <v>-17</v>
      </c>
      <c r="K7" s="104">
        <f>'死傷災害（平成30年、業種・事故の型別）'!K7-'死傷災害（平成29年、業種・事故の型別）'!K7</f>
        <v>-4</v>
      </c>
      <c r="L7" s="104">
        <f>'死傷災害（平成30年、業種・事故の型別）'!L7-'死傷災害（平成29年、業種・事故の型別）'!L7</f>
        <v>0</v>
      </c>
      <c r="M7" s="104">
        <f>'死傷災害（平成30年、業種・事故の型別）'!M7-'死傷災害（平成29年、業種・事故の型別）'!M7</f>
        <v>0</v>
      </c>
      <c r="N7" s="104">
        <f>'死傷災害（平成30年、業種・事故の型別）'!N7-'死傷災害（平成29年、業種・事故の型別）'!N7</f>
        <v>2</v>
      </c>
      <c r="O7" s="104">
        <f>'死傷災害（平成30年、業種・事故の型別）'!O7-'死傷災害（平成29年、業種・事故の型別）'!O7</f>
        <v>1</v>
      </c>
      <c r="P7" s="104">
        <f>'死傷災害（平成30年、業種・事故の型別）'!P7-'死傷災害（平成29年、業種・事故の型別）'!P7</f>
        <v>0</v>
      </c>
      <c r="Q7" s="104">
        <f>'死傷災害（平成30年、業種・事故の型別）'!Q7-'死傷災害（平成29年、業種・事故の型別）'!Q7</f>
        <v>1</v>
      </c>
      <c r="R7" s="104">
        <f>'死傷災害（平成30年、業種・事故の型別）'!R7-'死傷災害（平成29年、業種・事故の型別）'!R7</f>
        <v>0</v>
      </c>
      <c r="S7" s="104">
        <f>'死傷災害（平成30年、業種・事故の型別）'!S7-'死傷災害（平成29年、業種・事故の型別）'!S7</f>
        <v>-3</v>
      </c>
      <c r="T7" s="104">
        <f>'死傷災害（平成30年、業種・事故の型別）'!T7-'死傷災害（平成29年、業種・事故の型別）'!T7</f>
        <v>0</v>
      </c>
      <c r="U7" s="104">
        <f>'死傷災害（平成30年、業種・事故の型別）'!U7-'死傷災害（平成29年、業種・事故の型別）'!U7</f>
        <v>-9</v>
      </c>
      <c r="V7" s="104">
        <f>'死傷災害（平成30年、業種・事故の型別）'!V7-'死傷災害（平成29年、業種・事故の型別）'!V7</f>
        <v>1</v>
      </c>
      <c r="W7" s="104">
        <f>'死傷災害（平成30年、業種・事故の型別）'!W7-'死傷災害（平成29年、業種・事故の型別）'!W7</f>
        <v>-1</v>
      </c>
      <c r="X7" s="116">
        <f>'死傷災害（平成30年、業種・事故の型別）'!X7-'死傷災害（平成29年、業種・事故の型別）'!X7</f>
        <v>-43</v>
      </c>
      <c r="Y7" s="124"/>
      <c r="Z7" s="124"/>
    </row>
    <row r="8" spans="1:26" ht="32.25" customHeight="1">
      <c r="A8" s="125"/>
      <c r="B8" s="108" t="s">
        <v>258</v>
      </c>
      <c r="C8" s="104">
        <f>'死傷災害（平成30年、業種・事故の型別）'!C8-'死傷災害（平成29年、業種・事故の型別）'!C8</f>
        <v>7</v>
      </c>
      <c r="D8" s="104">
        <f>'死傷災害（平成30年、業種・事故の型別）'!D8-'死傷災害（平成29年、業種・事故の型別）'!D8</f>
        <v>11</v>
      </c>
      <c r="E8" s="104">
        <f>'死傷災害（平成30年、業種・事故の型別）'!E8-'死傷災害（平成29年、業種・事故の型別）'!E8</f>
        <v>2</v>
      </c>
      <c r="F8" s="104">
        <f>'死傷災害（平成30年、業種・事故の型別）'!F8-'死傷災害（平成29年、業種・事故の型別）'!F8</f>
        <v>3</v>
      </c>
      <c r="G8" s="104">
        <f>'死傷災害（平成30年、業種・事故の型別）'!G8-'死傷災害（平成29年、業種・事故の型別）'!G8</f>
        <v>0</v>
      </c>
      <c r="H8" s="104">
        <f>'死傷災害（平成30年、業種・事故の型別）'!H8-'死傷災害（平成29年、業種・事故の型別）'!H8</f>
        <v>-5</v>
      </c>
      <c r="I8" s="104">
        <f>'死傷災害（平成30年、業種・事故の型別）'!I8-'死傷災害（平成29年、業種・事故の型別）'!I8</f>
        <v>2</v>
      </c>
      <c r="J8" s="104">
        <f>'死傷災害（平成30年、業種・事故の型別）'!J8-'死傷災害（平成29年、業種・事故の型別）'!J8</f>
        <v>0</v>
      </c>
      <c r="K8" s="104">
        <f>'死傷災害（平成30年、業種・事故の型別）'!K8-'死傷災害（平成29年、業種・事故の型別）'!K8</f>
        <v>0</v>
      </c>
      <c r="L8" s="104">
        <f>'死傷災害（平成30年、業種・事故の型別）'!L8-'死傷災害（平成29年、業種・事故の型別）'!L8</f>
        <v>0</v>
      </c>
      <c r="M8" s="104">
        <f>'死傷災害（平成30年、業種・事故の型別）'!M8-'死傷災害（平成29年、業種・事故の型別）'!M8</f>
        <v>0</v>
      </c>
      <c r="N8" s="104">
        <f>'死傷災害（平成30年、業種・事故の型別）'!N8-'死傷災害（平成29年、業種・事故の型別）'!N8</f>
        <v>0</v>
      </c>
      <c r="O8" s="104">
        <f>'死傷災害（平成30年、業種・事故の型別）'!O8-'死傷災害（平成29年、業種・事故の型別）'!O8</f>
        <v>0</v>
      </c>
      <c r="P8" s="104">
        <f>'死傷災害（平成30年、業種・事故の型別）'!P8-'死傷災害（平成29年、業種・事故の型別）'!P8</f>
        <v>0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0</v>
      </c>
      <c r="S8" s="104">
        <f>'死傷災害（平成30年、業種・事故の型別）'!S8-'死傷災害（平成29年、業種・事故の型別）'!S8</f>
        <v>11</v>
      </c>
      <c r="T8" s="104">
        <f>'死傷災害（平成30年、業種・事故の型別）'!T8-'死傷災害（平成29年、業種・事故の型別）'!T8</f>
        <v>0</v>
      </c>
      <c r="U8" s="104">
        <f>'死傷災害（平成30年、業種・事故の型別）'!U8-'死傷災害（平成29年、業種・事故の型別）'!U8</f>
        <v>-4</v>
      </c>
      <c r="V8" s="104">
        <f>'死傷災害（平成30年、業種・事故の型別）'!V8-'死傷災害（平成29年、業種・事故の型別）'!V8</f>
        <v>-1</v>
      </c>
      <c r="W8" s="104">
        <f>'死傷災害（平成30年、業種・事故の型別）'!W8-'死傷災害（平成29年、業種・事故の型別）'!W8</f>
        <v>-1</v>
      </c>
      <c r="X8" s="116">
        <f>'死傷災害（平成30年、業種・事故の型別）'!X8-'死傷災害（平成29年、業種・事故の型別）'!X8</f>
        <v>25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'死傷災害（平成30年、業種・事故の型別）'!C9-'死傷災害（平成29年、業種・事故の型別）'!C9</f>
        <v>25</v>
      </c>
      <c r="D9" s="104">
        <f>'死傷災害（平成30年、業種・事故の型別）'!D9-'死傷災害（平成29年、業種・事故の型別）'!D9</f>
        <v>46</v>
      </c>
      <c r="E9" s="104">
        <f>'死傷災害（平成30年、業種・事故の型別）'!E9-'死傷災害（平成29年、業種・事故の型別）'!E9</f>
        <v>8</v>
      </c>
      <c r="F9" s="104">
        <f>'死傷災害（平成30年、業種・事故の型別）'!F9-'死傷災害（平成29年、業種・事故の型別）'!F9</f>
        <v>-17</v>
      </c>
      <c r="G9" s="104">
        <f>'死傷災害（平成30年、業種・事故の型別）'!G9-'死傷災害（平成29年、業種・事故の型別）'!G9</f>
        <v>8</v>
      </c>
      <c r="H9" s="104">
        <f>'死傷災害（平成30年、業種・事故の型別）'!H9-'死傷災害（平成29年、業種・事故の型別）'!H9</f>
        <v>-1</v>
      </c>
      <c r="I9" s="104">
        <f>'死傷災害（平成30年、業種・事故の型別）'!I9-'死傷災害（平成29年、業種・事故の型別）'!I9</f>
        <v>-4</v>
      </c>
      <c r="J9" s="104">
        <f>'死傷災害（平成30年、業種・事故の型別）'!J9-'死傷災害（平成29年、業種・事故の型別）'!J9</f>
        <v>-5</v>
      </c>
      <c r="K9" s="104">
        <f>'死傷災害（平成30年、業種・事故の型別）'!K9-'死傷災害（平成29年、業種・事故の型別）'!K9</f>
        <v>0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2</v>
      </c>
      <c r="N9" s="104">
        <f>'死傷災害（平成30年、業種・事故の型別）'!N9-'死傷災害（平成29年、業種・事故の型別）'!N9</f>
        <v>0</v>
      </c>
      <c r="O9" s="104">
        <f>'死傷災害（平成30年、業種・事故の型別）'!O9-'死傷災害（平成29年、業種・事故の型別）'!O9</f>
        <v>0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0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-10</v>
      </c>
      <c r="T9" s="104">
        <f>'死傷災害（平成30年、業種・事故の型別）'!T9-'死傷災害（平成29年、業種・事故の型別）'!T9</f>
        <v>1</v>
      </c>
      <c r="U9" s="104">
        <f>'死傷災害（平成30年、業種・事故の型別）'!U9-'死傷災害（平成29年、業種・事故の型別）'!U9</f>
        <v>12</v>
      </c>
      <c r="V9" s="104">
        <f>'死傷災害（平成30年、業種・事故の型別）'!V9-'死傷災害（平成29年、業種・事故の型別）'!V9</f>
        <v>-1</v>
      </c>
      <c r="W9" s="104">
        <f>'死傷災害（平成30年、業種・事故の型別）'!W9-'死傷災害（平成29年、業種・事故の型別）'!W9</f>
        <v>0</v>
      </c>
      <c r="X9" s="116">
        <f>'死傷災害（平成30年、業種・事故の型別）'!X9-'死傷災害（平成29年、業種・事故の型別）'!X9</f>
        <v>64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4</v>
      </c>
      <c r="D10" s="104">
        <f>'死傷災害（平成30年、業種・事故の型別）'!D10-'死傷災害（平成29年、業種・事故の型別）'!D10</f>
        <v>-2</v>
      </c>
      <c r="E10" s="104">
        <f>'死傷災害（平成30年、業種・事故の型別）'!E10-'死傷災害（平成29年、業種・事故の型別）'!E10</f>
        <v>1</v>
      </c>
      <c r="F10" s="104">
        <f>'死傷災害（平成30年、業種・事故の型別）'!F10-'死傷災害（平成29年、業種・事故の型別）'!F10</f>
        <v>2</v>
      </c>
      <c r="G10" s="104">
        <f>'死傷災害（平成30年、業種・事故の型別）'!G10-'死傷災害（平成29年、業種・事故の型別）'!G10</f>
        <v>-1</v>
      </c>
      <c r="H10" s="104">
        <f>'死傷災害（平成30年、業種・事故の型別）'!H10-'死傷災害（平成29年、業種・事故の型別）'!H10</f>
        <v>0</v>
      </c>
      <c r="I10" s="104">
        <f>'死傷災害（平成30年、業種・事故の型別）'!I10-'死傷災害（平成29年、業種・事故の型別）'!I10</f>
        <v>3</v>
      </c>
      <c r="J10" s="104">
        <f>'死傷災害（平成30年、業種・事故の型別）'!J10-'死傷災害（平成29年、業種・事故の型別）'!J10</f>
        <v>-1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0</v>
      </c>
      <c r="M10" s="104">
        <f>'死傷災害（平成30年、業種・事故の型別）'!M10-'死傷災害（平成29年、業種・事故の型別）'!M10</f>
        <v>0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0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0</v>
      </c>
      <c r="V10" s="104">
        <f>'死傷災害（平成30年、業種・事故の型別）'!V10-'死傷災害（平成29年、業種・事故の型別）'!V10</f>
        <v>0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8</v>
      </c>
      <c r="D11" s="104">
        <f>'死傷災害（平成30年、業種・事故の型別）'!D11-'死傷災害（平成29年、業種・事故の型別）'!D11</f>
        <v>0</v>
      </c>
      <c r="E11" s="104">
        <f>'死傷災害（平成30年、業種・事故の型別）'!E11-'死傷災害（平成29年、業種・事故の型別）'!E11</f>
        <v>-3</v>
      </c>
      <c r="F11" s="104">
        <f>'死傷災害（平成30年、業種・事故の型別）'!F11-'死傷災害（平成29年、業種・事故の型別）'!F11</f>
        <v>-2</v>
      </c>
      <c r="G11" s="104">
        <f>'死傷災害（平成30年、業種・事故の型別）'!G11-'死傷災害（平成29年、業種・事故の型別）'!G11</f>
        <v>-1</v>
      </c>
      <c r="H11" s="104">
        <f>'死傷災害（平成30年、業種・事故の型別）'!H11-'死傷災害（平成29年、業種・事故の型別）'!H11</f>
        <v>-3</v>
      </c>
      <c r="I11" s="104">
        <f>'死傷災害（平成30年、業種・事故の型別）'!I11-'死傷災害（平成29年、業種・事故の型別）'!I11</f>
        <v>2</v>
      </c>
      <c r="J11" s="104">
        <f>'死傷災害（平成30年、業種・事故の型別）'!J11-'死傷災害（平成29年、業種・事故の型別）'!J11</f>
        <v>-2</v>
      </c>
      <c r="K11" s="104">
        <f>'死傷災害（平成30年、業種・事故の型別）'!K11-'死傷災害（平成29年、業種・事故の型別）'!K11</f>
        <v>0</v>
      </c>
      <c r="L11" s="104">
        <f>'死傷災害（平成30年、業種・事故の型別）'!L11-'死傷災害（平成29年、業種・事故の型別）'!L11</f>
        <v>0</v>
      </c>
      <c r="M11" s="104">
        <f>'死傷災害（平成30年、業種・事故の型別）'!M11-'死傷災害（平成29年、業種・事故の型別）'!M11</f>
        <v>0</v>
      </c>
      <c r="N11" s="104">
        <f>'死傷災害（平成30年、業種・事故の型別）'!N11-'死傷災害（平成29年、業種・事故の型別）'!N11</f>
        <v>0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-1</v>
      </c>
      <c r="S11" s="104">
        <f>'死傷災害（平成30年、業種・事故の型別）'!S11-'死傷災害（平成29年、業種・事故の型別）'!S11</f>
        <v>-2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1</v>
      </c>
      <c r="V11" s="104">
        <f>'死傷災害（平成30年、業種・事故の型別）'!V11-'死傷災害（平成29年、業種・事故の型別）'!V11</f>
        <v>1</v>
      </c>
      <c r="W11" s="104">
        <f>'死傷災害（平成30年、業種・事故の型別）'!W11-'死傷災害（平成29年、業種・事故の型別）'!W11</f>
        <v>0</v>
      </c>
      <c r="X11" s="116">
        <f>'死傷災害（平成30年、業種・事故の型別）'!X11-'死傷災害（平成29年、業種・事故の型別）'!X11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7</v>
      </c>
      <c r="D12" s="104">
        <f>'死傷災害（平成30年、業種・事故の型別）'!D12-'死傷災害（平成29年、業種・事故の型別）'!D12</f>
        <v>5</v>
      </c>
      <c r="E12" s="104">
        <f>'死傷災害（平成30年、業種・事故の型別）'!E12-'死傷災害（平成29年、業種・事故の型別）'!E12</f>
        <v>4</v>
      </c>
      <c r="F12" s="104">
        <f>'死傷災害（平成30年、業種・事故の型別）'!F12-'死傷災害（平成29年、業種・事故の型別）'!F12</f>
        <v>0</v>
      </c>
      <c r="G12" s="104">
        <f>'死傷災害（平成30年、業種・事故の型別）'!G12-'死傷災害（平成29年、業種・事故の型別）'!G12</f>
        <v>0</v>
      </c>
      <c r="H12" s="104">
        <f>'死傷災害（平成30年、業種・事故の型別）'!H12-'死傷災害（平成29年、業種・事故の型別）'!H12</f>
        <v>-1</v>
      </c>
      <c r="I12" s="104">
        <f>'死傷災害（平成30年、業種・事故の型別）'!I12-'死傷災害（平成29年、業種・事故の型別）'!I12</f>
        <v>-6</v>
      </c>
      <c r="J12" s="104">
        <f>'死傷災害（平成30年、業種・事故の型別）'!J12-'死傷災害（平成29年、業種・事故の型別）'!J12</f>
        <v>0</v>
      </c>
      <c r="K12" s="104">
        <f>'死傷災害（平成30年、業種・事故の型別）'!K12-'死傷災害（平成29年、業種・事故の型別）'!K12</f>
        <v>0</v>
      </c>
      <c r="L12" s="104">
        <f>'死傷災害（平成30年、業種・事故の型別）'!L12-'死傷災害（平成29年、業種・事故の型別）'!L12</f>
        <v>-1</v>
      </c>
      <c r="M12" s="104">
        <f>'死傷災害（平成30年、業種・事故の型別）'!M12-'死傷災害（平成29年、業種・事故の型別）'!M12</f>
        <v>0</v>
      </c>
      <c r="N12" s="104">
        <f>'死傷災害（平成30年、業種・事故の型別）'!N12-'死傷災害（平成29年、業種・事故の型別）'!N12</f>
        <v>-1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0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0</v>
      </c>
      <c r="S12" s="104">
        <f>'死傷災害（平成30年、業種・事故の型別）'!S12-'死傷災害（平成29年、業種・事故の型別）'!S12</f>
        <v>0</v>
      </c>
      <c r="T12" s="104">
        <f>'死傷災害（平成30年、業種・事故の型別）'!T12-'死傷災害（平成29年、業種・事故の型別）'!T12</f>
        <v>-2</v>
      </c>
      <c r="U12" s="104">
        <f>'死傷災害（平成30年、業種・事故の型別）'!U12-'死傷災害（平成29年、業種・事故の型別）'!U12</f>
        <v>2</v>
      </c>
      <c r="V12" s="104">
        <f>'死傷災害（平成30年、業種・事故の型別）'!V12-'死傷災害（平成29年、業種・事故の型別）'!V12</f>
        <v>-2</v>
      </c>
      <c r="W12" s="104">
        <f>'死傷災害（平成30年、業種・事故の型別）'!W12-'死傷災害（平成29年、業種・事故の型別）'!W12</f>
        <v>-1</v>
      </c>
      <c r="X12" s="116">
        <f>'死傷災害（平成30年、業種・事故の型別）'!X12-'死傷災害（平成29年、業種・事故の型別）'!X12</f>
        <v>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41</v>
      </c>
      <c r="D13" s="110">
        <f>'死傷災害（平成30年、業種・事故の型別）'!D13-'死傷災害（平成29年、業種・事故の型別）'!D13</f>
        <v>81</v>
      </c>
      <c r="E13" s="110">
        <f>'死傷災害（平成30年、業種・事故の型別）'!E13-'死傷災害（平成29年、業種・事故の型別）'!E13</f>
        <v>-7</v>
      </c>
      <c r="F13" s="110">
        <f>'死傷災害（平成30年、業種・事故の型別）'!F13-'死傷災害（平成29年、業種・事故の型別）'!F13</f>
        <v>-13</v>
      </c>
      <c r="G13" s="110">
        <f>'死傷災害（平成30年、業種・事故の型別）'!G13-'死傷災害（平成29年、業種・事故の型別）'!G13</f>
        <v>6</v>
      </c>
      <c r="H13" s="110">
        <f>'死傷災害（平成30年、業種・事故の型別）'!H13-'死傷災害（平成29年、業種・事故の型別）'!H13</f>
        <v>0</v>
      </c>
      <c r="I13" s="110">
        <f>'死傷災害（平成30年、業種・事故の型別）'!I13-'死傷災害（平成29年、業種・事故の型別）'!I13</f>
        <v>-5</v>
      </c>
      <c r="J13" s="110">
        <f>'死傷災害（平成30年、業種・事故の型別）'!J13-'死傷災害（平成29年、業種・事故の型別）'!J13</f>
        <v>-24</v>
      </c>
      <c r="K13" s="110">
        <f>'死傷災害（平成30年、業種・事故の型別）'!K13-'死傷災害（平成29年、業種・事故の型別）'!K13</f>
        <v>1</v>
      </c>
      <c r="L13" s="110">
        <f>'死傷災害（平成30年、業種・事故の型別）'!L13-'死傷災害（平成29年、業種・事故の型別）'!L13</f>
        <v>-4</v>
      </c>
      <c r="M13" s="110">
        <f>'死傷災害（平成30年、業種・事故の型別）'!M13-'死傷災害（平成29年、業種・事故の型別）'!M13</f>
        <v>-7</v>
      </c>
      <c r="N13" s="110">
        <f>'死傷災害（平成30年、業種・事故の型別）'!N13-'死傷災害（平成29年、業種・事故の型別）'!N13</f>
        <v>-1</v>
      </c>
      <c r="O13" s="110">
        <f>'死傷災害（平成30年、業種・事故の型別）'!O13-'死傷災害（平成29年、業種・事故の型別）'!O13</f>
        <v>1</v>
      </c>
      <c r="P13" s="110">
        <f>'死傷災害（平成30年、業種・事故の型別）'!P13-'死傷災害（平成29年、業種・事故の型別）'!P13</f>
        <v>-1</v>
      </c>
      <c r="Q13" s="110">
        <f>'死傷災害（平成30年、業種・事故の型別）'!Q13-'死傷災害（平成29年、業種・事故の型別）'!Q13</f>
        <v>0</v>
      </c>
      <c r="R13" s="110">
        <f>'死傷災害（平成30年、業種・事故の型別）'!R13-'死傷災害（平成29年、業種・事故の型別）'!R13</f>
        <v>0</v>
      </c>
      <c r="S13" s="110">
        <f>'死傷災害（平成30年、業種・事故の型別）'!S13-'死傷災害（平成29年、業種・事故の型別）'!S13</f>
        <v>15</v>
      </c>
      <c r="T13" s="110">
        <f>'死傷災害（平成30年、業種・事故の型別）'!T13-'死傷災害（平成29年、業種・事故の型別）'!T13</f>
        <v>3</v>
      </c>
      <c r="U13" s="110">
        <f>'死傷災害（平成30年、業種・事故の型別）'!U13-'死傷災害（平成29年、業種・事故の型別）'!U13</f>
        <v>24</v>
      </c>
      <c r="V13" s="110">
        <f>'死傷災害（平成30年、業種・事故の型別）'!V13-'死傷災害（平成29年、業種・事故の型別）'!V13</f>
        <v>-5</v>
      </c>
      <c r="W13" s="110">
        <f>'死傷災害（平成30年、業種・事故の型別）'!W13-'死傷災害（平成29年、業種・事故の型別）'!W13</f>
        <v>-1</v>
      </c>
      <c r="X13" s="224">
        <f>'死傷災害（平成30年、業種・事故の型別）'!X13-'死傷災害（平成29年、業種・事故の型別）'!X13</f>
        <v>104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（平成30年2月7日現在）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'死傷災害（平成30年、業種・事故の型別）'!C23-'死傷災害（平成29年、業種・事故の型別）'!C23</f>
        <v>-1</v>
      </c>
      <c r="D23" s="225">
        <f>'死傷災害（平成30年、業種・事故の型別）'!D23-'死傷災害（平成29年、業種・事故の型別）'!D23</f>
        <v>13</v>
      </c>
      <c r="E23" s="225">
        <f>'死傷災害（平成30年、業種・事故の型別）'!E23-'死傷災害（平成29年、業種・事故の型別）'!E23</f>
        <v>-3</v>
      </c>
      <c r="F23" s="225">
        <f>'死傷災害（平成30年、業種・事故の型別）'!F23-'死傷災害（平成29年、業種・事故の型別）'!F23</f>
        <v>-5</v>
      </c>
      <c r="G23" s="225">
        <f>'死傷災害（平成30年、業種・事故の型別）'!G23-'死傷災害（平成29年、業種・事故の型別）'!G23</f>
        <v>9</v>
      </c>
      <c r="H23" s="225">
        <f>'死傷災害（平成30年、業種・事故の型別）'!H23-'死傷災害（平成29年、業種・事故の型別）'!H23</f>
        <v>-3</v>
      </c>
      <c r="I23" s="225">
        <f>'死傷災害（平成30年、業種・事故の型別）'!I23-'死傷災害（平成29年、業種・事故の型別）'!I23</f>
        <v>6</v>
      </c>
      <c r="J23" s="225">
        <f>'死傷災害（平成30年、業種・事故の型別）'!J23-'死傷災害（平成29年、業種・事故の型別）'!J23</f>
        <v>-3</v>
      </c>
      <c r="K23" s="225">
        <f>'死傷災害（平成30年、業種・事故の型別）'!K23-'死傷災害（平成29年、業種・事故の型別）'!K23</f>
        <v>0</v>
      </c>
      <c r="L23" s="225">
        <f>'死傷災害（平成30年、業種・事故の型別）'!L23-'死傷災害（平成29年、業種・事故の型別）'!L23</f>
        <v>0</v>
      </c>
      <c r="M23" s="225">
        <f>'死傷災害（平成30年、業種・事故の型別）'!M23-'死傷災害（平成29年、業種・事故の型別）'!M23</f>
        <v>-5</v>
      </c>
      <c r="N23" s="225">
        <f>'死傷災害（平成30年、業種・事故の型別）'!N23-'死傷災害（平成29年、業種・事故の型別）'!N23</f>
        <v>2</v>
      </c>
      <c r="O23" s="225">
        <f>'死傷災害（平成30年、業種・事故の型別）'!O23-'死傷災害（平成29年、業種・事故の型別）'!O23</f>
        <v>0</v>
      </c>
      <c r="P23" s="225">
        <f>'死傷災害（平成30年、業種・事故の型別）'!P23-'死傷災害（平成29年、業種・事故の型別）'!P23</f>
        <v>-1</v>
      </c>
      <c r="Q23" s="225">
        <f>'死傷災害（平成30年、業種・事故の型別）'!Q23-'死傷災害（平成29年、業種・事故の型別）'!Q23</f>
        <v>0</v>
      </c>
      <c r="R23" s="225">
        <f>'死傷災害（平成30年、業種・事故の型別）'!R23-'死傷災害（平成29年、業種・事故の型別）'!R23</f>
        <v>0</v>
      </c>
      <c r="S23" s="225">
        <f>'死傷災害（平成30年、業種・事故の型別）'!S23-'死傷災害（平成29年、業種・事故の型別）'!S23</f>
        <v>-12</v>
      </c>
      <c r="T23" s="225">
        <f>'死傷災害（平成30年、業種・事故の型別）'!T23-'死傷災害（平成29年、業種・事故の型別）'!T23</f>
        <v>2</v>
      </c>
      <c r="U23" s="225">
        <f>'死傷災害（平成30年、業種・事故の型別）'!U23-'死傷災害（平成29年、業種・事故の型別）'!U23</f>
        <v>1</v>
      </c>
      <c r="V23" s="225">
        <f>'死傷災害（平成30年、業種・事故の型別）'!V23-'死傷災害（平成29年、業種・事故の型別）'!V23</f>
        <v>0</v>
      </c>
      <c r="W23" s="225">
        <f>'死傷災害（平成30年、業種・事故の型別）'!W23-'死傷災害（平成29年、業種・事故の型別）'!W23</f>
        <v>2</v>
      </c>
      <c r="X23" s="226">
        <f>'死傷災害（平成30年、業種・事故の型別）'!X23-'死傷災害（平成29年、業種・事故の型別）'!X23</f>
        <v>2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'死傷災害（平成30年、業種・事故の型別）'!C24-'死傷災害（平成29年、業種・事故の型別）'!C24</f>
        <v>0</v>
      </c>
      <c r="D24" s="225">
        <f>'死傷災害（平成30年、業種・事故の型別）'!D24-'死傷災害（平成29年、業種・事故の型別）'!D24</f>
        <v>3</v>
      </c>
      <c r="E24" s="225">
        <f>'死傷災害（平成30年、業種・事故の型別）'!E24-'死傷災害（平成29年、業種・事故の型別）'!E24</f>
        <v>-2</v>
      </c>
      <c r="F24" s="225">
        <f>'死傷災害（平成30年、業種・事故の型別）'!F24-'死傷災害（平成29年、業種・事故の型別）'!F24</f>
        <v>-3</v>
      </c>
      <c r="G24" s="225">
        <f>'死傷災害（平成30年、業種・事故の型別）'!G24-'死傷災害（平成29年、業種・事故の型別）'!G24</f>
        <v>5</v>
      </c>
      <c r="H24" s="225">
        <f>'死傷災害（平成30年、業種・事故の型別）'!H24-'死傷災害（平成29年、業種・事故の型別）'!H24</f>
        <v>-3</v>
      </c>
      <c r="I24" s="225">
        <f>'死傷災害（平成30年、業種・事故の型別）'!I24-'死傷災害（平成29年、業種・事故の型別）'!I24</f>
        <v>-1</v>
      </c>
      <c r="J24" s="225">
        <f>'死傷災害（平成30年、業種・事故の型別）'!J24-'死傷災害（平成29年、業種・事故の型別）'!J24</f>
        <v>-4</v>
      </c>
      <c r="K24" s="225">
        <f>'死傷災害（平成30年、業種・事故の型別）'!K24-'死傷災害（平成29年、業種・事故の型別）'!K24</f>
        <v>0</v>
      </c>
      <c r="L24" s="225">
        <f>'死傷災害（平成30年、業種・事故の型別）'!L24-'死傷災害（平成29年、業種・事故の型別）'!L24</f>
        <v>0</v>
      </c>
      <c r="M24" s="225">
        <f>'死傷災害（平成30年、業種・事故の型別）'!M24-'死傷災害（平成29年、業種・事故の型別）'!M24</f>
        <v>-4</v>
      </c>
      <c r="N24" s="225">
        <f>'死傷災害（平成30年、業種・事故の型別）'!N24-'死傷災害（平成29年、業種・事故の型別）'!N24</f>
        <v>2</v>
      </c>
      <c r="O24" s="225">
        <f>'死傷災害（平成30年、業種・事故の型別）'!O24-'死傷災害（平成29年、業種・事故の型別）'!O24</f>
        <v>0</v>
      </c>
      <c r="P24" s="225">
        <f>'死傷災害（平成30年、業種・事故の型別）'!P24-'死傷災害（平成29年、業種・事故の型別）'!P24</f>
        <v>0</v>
      </c>
      <c r="Q24" s="225">
        <f>'死傷災害（平成30年、業種・事故の型別）'!Q24-'死傷災害（平成29年、業種・事故の型別）'!Q24</f>
        <v>0</v>
      </c>
      <c r="R24" s="225">
        <f>'死傷災害（平成30年、業種・事故の型別）'!R24-'死傷災害（平成29年、業種・事故の型別）'!R24</f>
        <v>0</v>
      </c>
      <c r="S24" s="225">
        <f>'死傷災害（平成30年、業種・事故の型別）'!S24-'死傷災害（平成29年、業種・事故の型別）'!S24</f>
        <v>-12</v>
      </c>
      <c r="T24" s="225">
        <f>'死傷災害（平成30年、業種・事故の型別）'!T24-'死傷災害（平成29年、業種・事故の型別）'!T24</f>
        <v>2</v>
      </c>
      <c r="U24" s="225">
        <f>'死傷災害（平成30年、業種・事故の型別）'!U24-'死傷災害（平成29年、業種・事故の型別）'!U24</f>
        <v>1</v>
      </c>
      <c r="V24" s="225">
        <f>'死傷災害（平成30年、業種・事故の型別）'!V24-'死傷災害（平成29年、業種・事故の型別）'!V24</f>
        <v>0</v>
      </c>
      <c r="W24" s="225">
        <f>'死傷災害（平成30年、業種・事故の型別）'!W24-'死傷災害（平成29年、業種・事故の型別）'!W24</f>
        <v>2</v>
      </c>
      <c r="X24" s="226">
        <f>'死傷災害（平成30年、業種・事故の型別）'!X24-'死傷災害（平成29年、業種・事故の型別）'!X24</f>
        <v>-14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'死傷災害（平成30年、業種・事故の型別）'!C25-'死傷災害（平成29年、業種・事故の型別）'!C25</f>
        <v>0</v>
      </c>
      <c r="D25" s="225">
        <f>'死傷災害（平成30年、業種・事故の型別）'!D25-'死傷災害（平成29年、業種・事故の型別）'!D25</f>
        <v>7</v>
      </c>
      <c r="E25" s="225">
        <f>'死傷災害（平成30年、業種・事故の型別）'!E25-'死傷災害（平成29年、業種・事故の型別）'!E25</f>
        <v>-1</v>
      </c>
      <c r="F25" s="225">
        <f>'死傷災害（平成30年、業種・事故の型別）'!F25-'死傷災害（平成29年、業種・事故の型別）'!F25</f>
        <v>0</v>
      </c>
      <c r="G25" s="225">
        <f>'死傷災害（平成30年、業種・事故の型別）'!G25-'死傷災害（平成29年、業種・事故の型別）'!G25</f>
        <v>0</v>
      </c>
      <c r="H25" s="225">
        <f>'死傷災害（平成30年、業種・事故の型別）'!H25-'死傷災害（平成29年、業種・事故の型別）'!H25</f>
        <v>0</v>
      </c>
      <c r="I25" s="225">
        <f>'死傷災害（平成30年、業種・事故の型別）'!I25-'死傷災害（平成29年、業種・事故の型別）'!I25</f>
        <v>0</v>
      </c>
      <c r="J25" s="225">
        <f>'死傷災害（平成30年、業種・事故の型別）'!J25-'死傷災害（平成29年、業種・事故の型別）'!J25</f>
        <v>0</v>
      </c>
      <c r="K25" s="225">
        <f>'死傷災害（平成30年、業種・事故の型別）'!K25-'死傷災害（平成29年、業種・事故の型別）'!K25</f>
        <v>0</v>
      </c>
      <c r="L25" s="225">
        <f>'死傷災害（平成30年、業種・事故の型別）'!L25-'死傷災害（平成29年、業種・事故の型別）'!L25</f>
        <v>0</v>
      </c>
      <c r="M25" s="225">
        <f>'死傷災害（平成30年、業種・事故の型別）'!M25-'死傷災害（平成29年、業種・事故の型別）'!M25</f>
        <v>0</v>
      </c>
      <c r="N25" s="225">
        <f>'死傷災害（平成30年、業種・事故の型別）'!N25-'死傷災害（平成29年、業種・事故の型別）'!N25</f>
        <v>0</v>
      </c>
      <c r="O25" s="225">
        <f>'死傷災害（平成30年、業種・事故の型別）'!O25-'死傷災害（平成29年、業種・事故の型別）'!O25</f>
        <v>0</v>
      </c>
      <c r="P25" s="225">
        <f>'死傷災害（平成30年、業種・事故の型別）'!P25-'死傷災害（平成29年、業種・事故の型別）'!P25</f>
        <v>0</v>
      </c>
      <c r="Q25" s="225">
        <f>'死傷災害（平成30年、業種・事故の型別）'!Q25-'死傷災害（平成29年、業種・事故の型別）'!Q25</f>
        <v>0</v>
      </c>
      <c r="R25" s="225">
        <f>'死傷災害（平成30年、業種・事故の型別）'!R25-'死傷災害（平成29年、業種・事故の型別）'!R25</f>
        <v>0</v>
      </c>
      <c r="S25" s="225">
        <f>'死傷災害（平成30年、業種・事故の型別）'!S25-'死傷災害（平成29年、業種・事故の型別）'!S25</f>
        <v>0</v>
      </c>
      <c r="T25" s="225">
        <f>'死傷災害（平成30年、業種・事故の型別）'!T25-'死傷災害（平成29年、業種・事故の型別）'!T25</f>
        <v>0</v>
      </c>
      <c r="U25" s="225">
        <f>'死傷災害（平成30年、業種・事故の型別）'!U25-'死傷災害（平成29年、業種・事故の型別）'!U25</f>
        <v>-3</v>
      </c>
      <c r="V25" s="225">
        <f>'死傷災害（平成30年、業種・事故の型別）'!V25-'死傷災害（平成29年、業種・事故の型別）'!V25</f>
        <v>-1</v>
      </c>
      <c r="W25" s="225">
        <f>'死傷災害（平成30年、業種・事故の型別）'!W25-'死傷災害（平成29年、業種・事故の型別）'!W25</f>
        <v>0</v>
      </c>
      <c r="X25" s="226">
        <f>'死傷災害（平成30年、業種・事故の型別）'!X25-'死傷災害（平成29年、業種・事故の型別）'!X25</f>
        <v>2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'死傷災害（平成30年、業種・事故の型別）'!C26-'死傷災害（平成29年、業種・事故の型別）'!C26</f>
        <v>2</v>
      </c>
      <c r="D26" s="225">
        <f>'死傷災害（平成30年、業種・事故の型別）'!D26-'死傷災害（平成29年、業種・事故の型別）'!D26</f>
        <v>26</v>
      </c>
      <c r="E26" s="225">
        <f>'死傷災害（平成30年、業種・事故の型別）'!E26-'死傷災害（平成29年、業種・事故の型別）'!E26</f>
        <v>2</v>
      </c>
      <c r="F26" s="225">
        <f>'死傷災害（平成30年、業種・事故の型別）'!F26-'死傷災害（平成29年、業種・事故の型別）'!F26</f>
        <v>-2</v>
      </c>
      <c r="G26" s="225">
        <f>'死傷災害（平成30年、業種・事故の型別）'!G26-'死傷災害（平成29年、業種・事故の型別）'!G26</f>
        <v>0</v>
      </c>
      <c r="H26" s="225">
        <f>'死傷災害（平成30年、業種・事故の型別）'!H26-'死傷災害（平成29年、業種・事故の型別）'!H26</f>
        <v>-2</v>
      </c>
      <c r="I26" s="225">
        <f>'死傷災害（平成30年、業種・事故の型別）'!I26-'死傷災害（平成29年、業種・事故の型別）'!I26</f>
        <v>-1</v>
      </c>
      <c r="J26" s="225">
        <f>'死傷災害（平成30年、業種・事故の型別）'!J26-'死傷災害（平成29年、業種・事故の型別）'!J26</f>
        <v>0</v>
      </c>
      <c r="K26" s="225">
        <f>'死傷災害（平成30年、業種・事故の型別）'!K26-'死傷災害（平成29年、業種・事故の型別）'!K26</f>
        <v>0</v>
      </c>
      <c r="L26" s="225">
        <f>'死傷災害（平成30年、業種・事故の型別）'!L26-'死傷災害（平成29年、業種・事故の型別）'!L26</f>
        <v>0</v>
      </c>
      <c r="M26" s="225">
        <f>'死傷災害（平成30年、業種・事故の型別）'!M26-'死傷災害（平成29年、業種・事故の型別）'!M26</f>
        <v>0</v>
      </c>
      <c r="N26" s="225">
        <f>'死傷災害（平成30年、業種・事故の型別）'!N26-'死傷災害（平成29年、業種・事故の型別）'!N26</f>
        <v>-1</v>
      </c>
      <c r="O26" s="225">
        <f>'死傷災害（平成30年、業種・事故の型別）'!O26-'死傷災害（平成29年、業種・事故の型別）'!O26</f>
        <v>0</v>
      </c>
      <c r="P26" s="225">
        <f>'死傷災害（平成30年、業種・事故の型別）'!P26-'死傷災害（平成29年、業種・事故の型別）'!P26</f>
        <v>0</v>
      </c>
      <c r="Q26" s="225">
        <f>'死傷災害（平成30年、業種・事故の型別）'!Q26-'死傷災害（平成29年、業種・事故の型別）'!Q26</f>
        <v>0</v>
      </c>
      <c r="R26" s="225">
        <f>'死傷災害（平成30年、業種・事故の型別）'!R26-'死傷災害（平成29年、業種・事故の型別）'!R26</f>
        <v>0</v>
      </c>
      <c r="S26" s="225">
        <f>'死傷災害（平成30年、業種・事故の型別）'!S26-'死傷災害（平成29年、業種・事故の型別）'!S26</f>
        <v>18</v>
      </c>
      <c r="T26" s="225">
        <f>'死傷災害（平成30年、業種・事故の型別）'!T26-'死傷災害（平成29年、業種・事故の型別）'!T26</f>
        <v>3</v>
      </c>
      <c r="U26" s="225">
        <f>'死傷災害（平成30年、業種・事故の型別）'!U26-'死傷災害（平成29年、業種・事故の型別）'!U26</f>
        <v>8</v>
      </c>
      <c r="V26" s="225">
        <f>'死傷災害（平成30年、業種・事故の型別）'!V26-'死傷災害（平成29年、業種・事故の型別）'!V26</f>
        <v>0</v>
      </c>
      <c r="W26" s="225">
        <f>'死傷災害（平成30年、業種・事故の型別）'!W26-'死傷災害（平成29年、業種・事故の型別）'!W26</f>
        <v>-1</v>
      </c>
      <c r="X26" s="226">
        <f>'死傷災害（平成30年、業種・事故の型別）'!X26-'死傷災害（平成29年、業種・事故の型別）'!X26</f>
        <v>52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'死傷災害（平成30年、業種・事故の型別）'!C27-'死傷災害（平成29年、業種・事故の型別）'!C27</f>
        <v>9</v>
      </c>
      <c r="D27" s="225">
        <f>'死傷災害（平成30年、業種・事故の型別）'!D27-'死傷災害（平成29年、業種・事故の型別）'!D27</f>
        <v>20</v>
      </c>
      <c r="E27" s="225">
        <f>'死傷災害（平成30年、業種・事故の型別）'!E27-'死傷災害（平成29年、業種・事故の型別）'!E27</f>
        <v>3</v>
      </c>
      <c r="F27" s="225">
        <f>'死傷災害（平成30年、業種・事故の型別）'!F27-'死傷災害（平成29年、業種・事故の型別）'!F27</f>
        <v>-5</v>
      </c>
      <c r="G27" s="225">
        <f>'死傷災害（平成30年、業種・事故の型別）'!G27-'死傷災害（平成29年、業種・事故の型別）'!G27</f>
        <v>-5</v>
      </c>
      <c r="H27" s="225">
        <f>'死傷災害（平成30年、業種・事故の型別）'!H27-'死傷災害（平成29年、業種・事故の型別）'!H27</f>
        <v>3</v>
      </c>
      <c r="I27" s="225">
        <f>'死傷災害（平成30年、業種・事故の型別）'!I27-'死傷災害（平成29年、業種・事故の型別）'!I27</f>
        <v>4</v>
      </c>
      <c r="J27" s="225">
        <f>'死傷災害（平成30年、業種・事故の型別）'!J27-'死傷災害（平成29年、業種・事故の型別）'!J27</f>
        <v>-7</v>
      </c>
      <c r="K27" s="225">
        <f>'死傷災害（平成30年、業種・事故の型別）'!K27-'死傷災害（平成29年、業種・事故の型別）'!K27</f>
        <v>1</v>
      </c>
      <c r="L27" s="225">
        <f>'死傷災害（平成30年、業種・事故の型別）'!L27-'死傷災害（平成29年、業種・事故の型別）'!L27</f>
        <v>0</v>
      </c>
      <c r="M27" s="225">
        <f>'死傷災害（平成30年、業種・事故の型別）'!M27-'死傷災害（平成29年、業種・事故の型別）'!M27</f>
        <v>0</v>
      </c>
      <c r="N27" s="225">
        <f>'死傷災害（平成30年、業種・事故の型別）'!N27-'死傷災害（平成29年、業種・事故の型別）'!N27</f>
        <v>-2</v>
      </c>
      <c r="O27" s="225">
        <f>'死傷災害（平成30年、業種・事故の型別）'!O27-'死傷災害（平成29年、業種・事故の型別）'!O27</f>
        <v>0</v>
      </c>
      <c r="P27" s="225">
        <f>'死傷災害（平成30年、業種・事故の型別）'!P27-'死傷災害（平成29年、業種・事故の型別）'!P27</f>
        <v>0</v>
      </c>
      <c r="Q27" s="225">
        <f>'死傷災害（平成30年、業種・事故の型別）'!Q27-'死傷災害（平成29年、業種・事故の型別）'!Q27</f>
        <v>0</v>
      </c>
      <c r="R27" s="225">
        <f>'死傷災害（平成30年、業種・事故の型別）'!R27-'死傷災害（平成29年、業種・事故の型別）'!R27</f>
        <v>0</v>
      </c>
      <c r="S27" s="225">
        <f>'死傷災害（平成30年、業種・事故の型別）'!S27-'死傷災害（平成29年、業種・事故の型別）'!S27</f>
        <v>6</v>
      </c>
      <c r="T27" s="225">
        <f>'死傷災害（平成30年、業種・事故の型別）'!T27-'死傷災害（平成29年、業種・事故の型別）'!T27</f>
        <v>0</v>
      </c>
      <c r="U27" s="225">
        <f>'死傷災害（平成30年、業種・事故の型別）'!U27-'死傷災害（平成29年、業種・事故の型別）'!U27</f>
        <v>4</v>
      </c>
      <c r="V27" s="225">
        <f>'死傷災害（平成30年、業種・事故の型別）'!V27-'死傷災害（平成29年、業種・事故の型別）'!V27</f>
        <v>-6</v>
      </c>
      <c r="W27" s="225">
        <f>'死傷災害（平成30年、業種・事故の型別）'!W27-'死傷災害（平成29年、業種・事故の型別）'!W27</f>
        <v>0</v>
      </c>
      <c r="X27" s="226">
        <f>'死傷災害（平成30年、業種・事故の型別）'!X27-'死傷災害（平成29年、業種・事故の型別）'!X27</f>
        <v>25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'死傷災害（平成30年、業種・事故の型別）'!C28-'死傷災害（平成29年、業種・事故の型別）'!C28</f>
        <v>2</v>
      </c>
      <c r="D28" s="225">
        <f>'死傷災害（平成30年、業種・事故の型別）'!D28-'死傷災害（平成29年、業種・事故の型別）'!D28</f>
        <v>9</v>
      </c>
      <c r="E28" s="225">
        <f>'死傷災害（平成30年、業種・事故の型別）'!E28-'死傷災害（平成29年、業種・事故の型別）'!E28</f>
        <v>3</v>
      </c>
      <c r="F28" s="225">
        <f>'死傷災害（平成30年、業種・事故の型別）'!F28-'死傷災害（平成29年、業種・事故の型別）'!F28</f>
        <v>-4</v>
      </c>
      <c r="G28" s="225">
        <f>'死傷災害（平成30年、業種・事故の型別）'!G28-'死傷災害（平成29年、業種・事故の型別）'!G28</f>
        <v>-4</v>
      </c>
      <c r="H28" s="225">
        <f>'死傷災害（平成30年、業種・事故の型別）'!H28-'死傷災害（平成29年、業種・事故の型別）'!H28</f>
        <v>1</v>
      </c>
      <c r="I28" s="225">
        <f>'死傷災害（平成30年、業種・事故の型別）'!I28-'死傷災害（平成29年、業種・事故の型別）'!I28</f>
        <v>0</v>
      </c>
      <c r="J28" s="225">
        <f>'死傷災害（平成30年、業種・事故の型別）'!J28-'死傷災害（平成29年、業種・事故の型別）'!J28</f>
        <v>-3</v>
      </c>
      <c r="K28" s="225">
        <f>'死傷災害（平成30年、業種・事故の型別）'!K28-'死傷災害（平成29年、業種・事故の型別）'!K28</f>
        <v>0</v>
      </c>
      <c r="L28" s="225">
        <f>'死傷災害（平成30年、業種・事故の型別）'!L28-'死傷災害（平成29年、業種・事故の型別）'!L28</f>
        <v>0</v>
      </c>
      <c r="M28" s="225">
        <f>'死傷災害（平成30年、業種・事故の型別）'!M28-'死傷災害（平成29年、業種・事故の型別）'!M28</f>
        <v>0</v>
      </c>
      <c r="N28" s="225">
        <f>'死傷災害（平成30年、業種・事故の型別）'!N28-'死傷災害（平成29年、業種・事故の型別）'!N28</f>
        <v>-1</v>
      </c>
      <c r="O28" s="225">
        <f>'死傷災害（平成30年、業種・事故の型別）'!O28-'死傷災害（平成29年、業種・事故の型別）'!O28</f>
        <v>0</v>
      </c>
      <c r="P28" s="225">
        <f>'死傷災害（平成30年、業種・事故の型別）'!P28-'死傷災害（平成29年、業種・事故の型別）'!P28</f>
        <v>0</v>
      </c>
      <c r="Q28" s="225">
        <f>'死傷災害（平成30年、業種・事故の型別）'!Q28-'死傷災害（平成29年、業種・事故の型別）'!Q28</f>
        <v>0</v>
      </c>
      <c r="R28" s="225">
        <f>'死傷災害（平成30年、業種・事故の型別）'!R28-'死傷災害（平成29年、業種・事故の型別）'!R28</f>
        <v>0</v>
      </c>
      <c r="S28" s="225">
        <f>'死傷災害（平成30年、業種・事故の型別）'!S28-'死傷災害（平成29年、業種・事故の型別）'!S28</f>
        <v>3</v>
      </c>
      <c r="T28" s="225">
        <f>'死傷災害（平成30年、業種・事故の型別）'!T28-'死傷災害（平成29年、業種・事故の型別）'!T28</f>
        <v>0</v>
      </c>
      <c r="U28" s="225">
        <f>'死傷災害（平成30年、業種・事故の型別）'!U28-'死傷災害（平成29年、業種・事故の型別）'!U28</f>
        <v>6</v>
      </c>
      <c r="V28" s="225">
        <f>'死傷災害（平成30年、業種・事故の型別）'!V28-'死傷災害（平成29年、業種・事故の型別）'!V28</f>
        <v>-4</v>
      </c>
      <c r="W28" s="225">
        <f>'死傷災害（平成30年、業種・事故の型別）'!W28-'死傷災害（平成29年、業種・事故の型別）'!W28</f>
        <v>0</v>
      </c>
      <c r="X28" s="226">
        <f>'死傷災害（平成30年、業種・事故の型別）'!X28-'死傷災害（平成29年、業種・事故の型別）'!X28</f>
        <v>8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'死傷災害（平成30年、業種・事故の型別）'!C29-'死傷災害（平成29年、業種・事故の型別）'!C29</f>
        <v>9</v>
      </c>
      <c r="D29" s="225">
        <f>'死傷災害（平成30年、業種・事故の型別）'!D29-'死傷災害（平成29年、業種・事故の型別）'!D29</f>
        <v>1</v>
      </c>
      <c r="E29" s="225">
        <f>'死傷災害（平成30年、業種・事故の型別）'!E29-'死傷災害（平成29年、業種・事故の型別）'!E29</f>
        <v>5</v>
      </c>
      <c r="F29" s="225">
        <f>'死傷災害（平成30年、業種・事故の型別）'!F29-'死傷災害（平成29年、業種・事故の型別）'!F29</f>
        <v>3</v>
      </c>
      <c r="G29" s="225">
        <f>'死傷災害（平成30年、業種・事故の型別）'!G29-'死傷災害（平成29年、業種・事故の型別）'!G29</f>
        <v>2</v>
      </c>
      <c r="H29" s="225">
        <f>'死傷災害（平成30年、業種・事故の型別）'!H29-'死傷災害（平成29年、業種・事故の型別）'!H29</f>
        <v>2</v>
      </c>
      <c r="I29" s="225">
        <f>'死傷災害（平成30年、業種・事故の型別）'!I29-'死傷災害（平成29年、業種・事故の型別）'!I29</f>
        <v>3</v>
      </c>
      <c r="J29" s="225">
        <f>'死傷災害（平成30年、業種・事故の型別）'!J29-'死傷災害（平成29年、業種・事故の型別）'!J29</f>
        <v>-9</v>
      </c>
      <c r="K29" s="225">
        <f>'死傷災害（平成30年、業種・事故の型別）'!K29-'死傷災害（平成29年、業種・事故の型別）'!K29</f>
        <v>0</v>
      </c>
      <c r="L29" s="225">
        <f>'死傷災害（平成30年、業種・事故の型別）'!L29-'死傷災害（平成29年、業種・事故の型別）'!L29</f>
        <v>-1</v>
      </c>
      <c r="M29" s="225">
        <f>'死傷災害（平成30年、業種・事故の型別）'!M29-'死傷災害（平成29年、業種・事故の型別）'!M29</f>
        <v>-3</v>
      </c>
      <c r="N29" s="225">
        <f>'死傷災害（平成30年、業種・事故の型別）'!N29-'死傷災害（平成29年、業種・事故の型別）'!N29</f>
        <v>-1</v>
      </c>
      <c r="O29" s="225">
        <f>'死傷災害（平成30年、業種・事故の型別）'!O29-'死傷災害（平成29年、業種・事故の型別）'!O29</f>
        <v>0</v>
      </c>
      <c r="P29" s="225">
        <f>'死傷災害（平成30年、業種・事故の型別）'!P29-'死傷災害（平成29年、業種・事故の型別）'!P29</f>
        <v>0</v>
      </c>
      <c r="Q29" s="225">
        <f>'死傷災害（平成30年、業種・事故の型別）'!Q29-'死傷災害（平成29年、業種・事故の型別）'!Q29</f>
        <v>0</v>
      </c>
      <c r="R29" s="225">
        <f>'死傷災害（平成30年、業種・事故の型別）'!R29-'死傷災害（平成29年、業種・事故の型別）'!R29</f>
        <v>0</v>
      </c>
      <c r="S29" s="225">
        <f>'死傷災害（平成30年、業種・事故の型別）'!S29-'死傷災害（平成29年、業種・事故の型別）'!S29</f>
        <v>-2</v>
      </c>
      <c r="T29" s="225">
        <f>'死傷災害（平成30年、業種・事故の型別）'!T29-'死傷災害（平成29年、業種・事故の型別）'!T29</f>
        <v>0</v>
      </c>
      <c r="U29" s="225">
        <f>'死傷災害（平成30年、業種・事故の型別）'!U29-'死傷災害（平成29年、業種・事故の型別）'!U29</f>
        <v>14</v>
      </c>
      <c r="V29" s="225">
        <f>'死傷災害（平成30年、業種・事故の型別）'!V29-'死傷災害（平成29年、業種・事故の型別）'!V29</f>
        <v>1</v>
      </c>
      <c r="W29" s="225">
        <f>'死傷災害（平成30年、業種・事故の型別）'!W29-'死傷災害（平成29年、業種・事故の型別）'!W29</f>
        <v>-1</v>
      </c>
      <c r="X29" s="226">
        <f>'死傷災害（平成30年、業種・事故の型別）'!X29-'死傷災害（平成29年、業種・事故の型別）'!X29</f>
        <v>23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'死傷災害（平成30年、業種・事故の型別）'!C30-'死傷災害（平成29年、業種・事故の型別）'!C30</f>
        <v>-1</v>
      </c>
      <c r="D30" s="225">
        <f>'死傷災害（平成30年、業種・事故の型別）'!D30-'死傷災害（平成29年、業種・事故の型別）'!D30</f>
        <v>-6</v>
      </c>
      <c r="E30" s="225">
        <f>'死傷災害（平成30年、業種・事故の型別）'!E30-'死傷災害（平成29年、業種・事故の型別）'!E30</f>
        <v>-1</v>
      </c>
      <c r="F30" s="225">
        <f>'死傷災害（平成30年、業種・事故の型別）'!F30-'死傷災害（平成29年、業種・事故の型別）'!F30</f>
        <v>1</v>
      </c>
      <c r="G30" s="225">
        <f>'死傷災害（平成30年、業種・事故の型別）'!G30-'死傷災害（平成29年、業種・事故の型別）'!G30</f>
        <v>2</v>
      </c>
      <c r="H30" s="225">
        <f>'死傷災害（平成30年、業種・事故の型別）'!H30-'死傷災害（平成29年、業種・事故の型別）'!H30</f>
        <v>0</v>
      </c>
      <c r="I30" s="225">
        <f>'死傷災害（平成30年、業種・事故の型別）'!I30-'死傷災害（平成29年、業種・事故の型別）'!I30</f>
        <v>1</v>
      </c>
      <c r="J30" s="225">
        <f>'死傷災害（平成30年、業種・事故の型別）'!J30-'死傷災害（平成29年、業種・事故の型別）'!J30</f>
        <v>-5</v>
      </c>
      <c r="K30" s="225">
        <f>'死傷災害（平成30年、業種・事故の型別）'!K30-'死傷災害（平成29年、業種・事故の型別）'!K30</f>
        <v>0</v>
      </c>
      <c r="L30" s="225">
        <f>'死傷災害（平成30年、業種・事故の型別）'!L30-'死傷災害（平成29年、業種・事故の型別）'!L30</f>
        <v>0</v>
      </c>
      <c r="M30" s="225">
        <f>'死傷災害（平成30年、業種・事故の型別）'!M30-'死傷災害（平成29年、業種・事故の型別）'!M30</f>
        <v>-5</v>
      </c>
      <c r="N30" s="225">
        <f>'死傷災害（平成30年、業種・事故の型別）'!N30-'死傷災害（平成29年、業種・事故の型別）'!N30</f>
        <v>-1</v>
      </c>
      <c r="O30" s="225">
        <f>'死傷災害（平成30年、業種・事故の型別）'!O30-'死傷災害（平成29年、業種・事故の型別）'!O30</f>
        <v>0</v>
      </c>
      <c r="P30" s="225">
        <f>'死傷災害（平成30年、業種・事故の型別）'!P30-'死傷災害（平成29年、業種・事故の型別）'!P30</f>
        <v>0</v>
      </c>
      <c r="Q30" s="225">
        <f>'死傷災害（平成30年、業種・事故の型別）'!Q30-'死傷災害（平成29年、業種・事故の型別）'!Q30</f>
        <v>0</v>
      </c>
      <c r="R30" s="225">
        <f>'死傷災害（平成30年、業種・事故の型別）'!R30-'死傷災害（平成29年、業種・事故の型別）'!R30</f>
        <v>0</v>
      </c>
      <c r="S30" s="225">
        <f>'死傷災害（平成30年、業種・事故の型別）'!S30-'死傷災害（平成29年、業種・事故の型別）'!S30</f>
        <v>-2</v>
      </c>
      <c r="T30" s="225">
        <f>'死傷災害（平成30年、業種・事故の型別）'!T30-'死傷災害（平成29年、業種・事故の型別）'!T30</f>
        <v>0</v>
      </c>
      <c r="U30" s="225">
        <f>'死傷災害（平成30年、業種・事故の型別）'!U30-'死傷災害（平成29年、業種・事故の型別）'!U30</f>
        <v>4</v>
      </c>
      <c r="V30" s="225">
        <f>'死傷災害（平成30年、業種・事故の型別）'!V30-'死傷災害（平成29年、業種・事故の型別）'!V30</f>
        <v>0</v>
      </c>
      <c r="W30" s="225">
        <f>'死傷災害（平成30年、業種・事故の型別）'!W30-'死傷災害（平成29年、業種・事故の型別）'!W30</f>
        <v>-1</v>
      </c>
      <c r="X30" s="226">
        <f>'死傷災害（平成30年、業種・事故の型別）'!X30-'死傷災害（平成29年、業種・事故の型別）'!X30</f>
        <v>-14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'死傷災害（平成30年、業種・事故の型別）'!C31-'死傷災害（平成29年、業種・事故の型別）'!C31</f>
        <v>14</v>
      </c>
      <c r="D31" s="225">
        <f>'死傷災害（平成30年、業種・事故の型別）'!D31-'死傷災害（平成29年、業種・事故の型別）'!D31</f>
        <v>19</v>
      </c>
      <c r="E31" s="225">
        <f>'死傷災害（平成30年、業種・事故の型別）'!E31-'死傷災害（平成29年、業種・事故の型別）'!E31</f>
        <v>-8</v>
      </c>
      <c r="F31" s="225">
        <f>'死傷災害（平成30年、業種・事故の型別）'!F31-'死傷災害（平成29年、業種・事故の型別）'!F31</f>
        <v>-5</v>
      </c>
      <c r="G31" s="225">
        <f>'死傷災害（平成30年、業種・事故の型別）'!G31-'死傷災害（平成29年、業種・事故の型別）'!G31</f>
        <v>-3</v>
      </c>
      <c r="H31" s="225">
        <f>'死傷災害（平成30年、業種・事故の型別）'!H31-'死傷災害（平成29年、業種・事故の型別）'!H31</f>
        <v>1</v>
      </c>
      <c r="I31" s="225">
        <f>'死傷災害（平成30年、業種・事故の型別）'!I31-'死傷災害（平成29年、業種・事故の型別）'!I31</f>
        <v>-11</v>
      </c>
      <c r="J31" s="225">
        <f>'死傷災害（平成30年、業種・事故の型別）'!J31-'死傷災害（平成29年、業種・事故の型別）'!J31</f>
        <v>-2</v>
      </c>
      <c r="K31" s="225">
        <f>'死傷災害（平成30年、業種・事故の型別）'!K31-'死傷災害（平成29年、業種・事故の型別）'!K31</f>
        <v>0</v>
      </c>
      <c r="L31" s="225">
        <f>'死傷災害（平成30年、業種・事故の型別）'!L31-'死傷災害（平成29年、業種・事故の型別）'!L31</f>
        <v>-1</v>
      </c>
      <c r="M31" s="225">
        <f>'死傷災害（平成30年、業種・事故の型別）'!M31-'死傷災害（平成29年、業種・事故の型別）'!M31</f>
        <v>1</v>
      </c>
      <c r="N31" s="225">
        <f>'死傷災害（平成30年、業種・事故の型別）'!N31-'死傷災害（平成29年、業種・事故の型別）'!N31</f>
        <v>1</v>
      </c>
      <c r="O31" s="225">
        <f>'死傷災害（平成30年、業種・事故の型別）'!O31-'死傷災害（平成29年、業種・事故の型別）'!O31</f>
        <v>0</v>
      </c>
      <c r="P31" s="225">
        <f>'死傷災害（平成30年、業種・事故の型別）'!P31-'死傷災害（平成29年、業種・事故の型別）'!P31</f>
        <v>0</v>
      </c>
      <c r="Q31" s="225">
        <f>'死傷災害（平成30年、業種・事故の型別）'!Q31-'死傷災害（平成29年、業種・事故の型別）'!Q31</f>
        <v>0</v>
      </c>
      <c r="R31" s="225">
        <f>'死傷災害（平成30年、業種・事故の型別）'!R31-'死傷災害（平成29年、業種・事故の型別）'!R31</f>
        <v>0</v>
      </c>
      <c r="S31" s="225">
        <f>'死傷災害（平成30年、業種・事故の型別）'!S31-'死傷災害（平成29年、業種・事故の型別）'!S31</f>
        <v>6</v>
      </c>
      <c r="T31" s="225">
        <f>'死傷災害（平成30年、業種・事故の型別）'!T31-'死傷災害（平成29年、業種・事故の型別）'!T31</f>
        <v>-1</v>
      </c>
      <c r="U31" s="225">
        <f>'死傷災害（平成30年、業種・事故の型別）'!U31-'死傷災害（平成29年、業種・事故の型別）'!U31</f>
        <v>-2</v>
      </c>
      <c r="V31" s="225">
        <f>'死傷災害（平成30年、業種・事故の型別）'!V31-'死傷災害（平成29年、業種・事故の型別）'!V31</f>
        <v>0</v>
      </c>
      <c r="W31" s="225">
        <f>'死傷災害（平成30年、業種・事故の型別）'!W31-'死傷災害（平成29年、業種・事故の型別）'!W31</f>
        <v>-1</v>
      </c>
      <c r="X31" s="226">
        <f>'死傷災害（平成30年、業種・事故の型別）'!X31-'死傷災害（平成29年、業種・事故の型別）'!X31</f>
        <v>8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'死傷災害（平成30年、業種・事故の型別）'!C32-'死傷災害（平成29年、業種・事故の型別）'!C32</f>
        <v>-3</v>
      </c>
      <c r="D32" s="225">
        <f>'死傷災害（平成30年、業種・事故の型別）'!D32-'死傷災害（平成29年、業種・事故の型別）'!D32</f>
        <v>-7</v>
      </c>
      <c r="E32" s="225">
        <f>'死傷災害（平成30年、業種・事故の型別）'!E32-'死傷災害（平成29年、業種・事故の型別）'!E32</f>
        <v>0</v>
      </c>
      <c r="F32" s="225">
        <f>'死傷災害（平成30年、業種・事故の型別）'!F32-'死傷災害（平成29年、業種・事故の型別）'!F32</f>
        <v>0</v>
      </c>
      <c r="G32" s="225">
        <f>'死傷災害（平成30年、業種・事故の型別）'!G32-'死傷災害（平成29年、業種・事故の型別）'!G32</f>
        <v>0</v>
      </c>
      <c r="H32" s="225">
        <f>'死傷災害（平成30年、業種・事故の型別）'!H32-'死傷災害（平成29年、業種・事故の型別）'!H32</f>
        <v>-2</v>
      </c>
      <c r="I32" s="225">
        <f>'死傷災害（平成30年、業種・事故の型別）'!I32-'死傷災害（平成29年、業種・事故の型別）'!I32</f>
        <v>1</v>
      </c>
      <c r="J32" s="225">
        <f>'死傷災害（平成30年、業種・事故の型別）'!J32-'死傷災害（平成29年、業種・事故の型別）'!J32</f>
        <v>-1</v>
      </c>
      <c r="K32" s="225">
        <f>'死傷災害（平成30年、業種・事故の型別）'!K32-'死傷災害（平成29年、業種・事故の型別）'!K32</f>
        <v>0</v>
      </c>
      <c r="L32" s="225">
        <f>'死傷災害（平成30年、業種・事故の型別）'!L32-'死傷災害（平成29年、業種・事故の型別）'!L32</f>
        <v>0</v>
      </c>
      <c r="M32" s="225">
        <f>'死傷災害（平成30年、業種・事故の型別）'!M32-'死傷災害（平成29年、業種・事故の型別）'!M32</f>
        <v>-1</v>
      </c>
      <c r="N32" s="225">
        <f>'死傷災害（平成30年、業種・事故の型別）'!N32-'死傷災害（平成29年、業種・事故の型別）'!N32</f>
        <v>0</v>
      </c>
      <c r="O32" s="225">
        <f>'死傷災害（平成30年、業種・事故の型別）'!O32-'死傷災害（平成29年、業種・事故の型別）'!O32</f>
        <v>1</v>
      </c>
      <c r="P32" s="225">
        <f>'死傷災害（平成30年、業種・事故の型別）'!P32-'死傷災害（平成29年、業種・事故の型別）'!P32</f>
        <v>0</v>
      </c>
      <c r="Q32" s="225">
        <f>'死傷災害（平成30年、業種・事故の型別）'!Q32-'死傷災害（平成29年、業種・事故の型別）'!Q32</f>
        <v>0</v>
      </c>
      <c r="R32" s="225">
        <f>'死傷災害（平成30年、業種・事故の型別）'!R32-'死傷災害（平成29年、業種・事故の型別）'!R32</f>
        <v>0</v>
      </c>
      <c r="S32" s="225">
        <f>'死傷災害（平成30年、業種・事故の型別）'!S32-'死傷災害（平成29年、業種・事故の型別）'!S32</f>
        <v>1</v>
      </c>
      <c r="T32" s="225">
        <f>'死傷災害（平成30年、業種・事故の型別）'!T32-'死傷災害（平成29年、業種・事故の型別）'!T32</f>
        <v>-2</v>
      </c>
      <c r="U32" s="225">
        <f>'死傷災害（平成30年、業種・事故の型別）'!U32-'死傷災害（平成29年、業種・事故の型別）'!U32</f>
        <v>0</v>
      </c>
      <c r="V32" s="225">
        <f>'死傷災害（平成30年、業種・事故の型別）'!V32-'死傷災害（平成29年、業種・事故の型別）'!V32</f>
        <v>-1</v>
      </c>
      <c r="W32" s="225">
        <f>'死傷災害（平成30年、業種・事故の型別）'!W32-'死傷災害（平成29年、業種・事故の型別）'!W32</f>
        <v>0</v>
      </c>
      <c r="X32" s="226">
        <f>'死傷災害（平成30年、業種・事故の型別）'!X32-'死傷災害（平成29年、業種・事故の型別）'!X32</f>
        <v>-14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'死傷災害（平成30年、業種・事故の型別）'!C33-'死傷災害（平成29年、業種・事故の型別）'!C33</f>
        <v>11</v>
      </c>
      <c r="D33" s="227">
        <f>'死傷災害（平成30年、業種・事故の型別）'!D33-'死傷災害（平成29年、業種・事故の型別）'!D33</f>
        <v>2</v>
      </c>
      <c r="E33" s="227">
        <f>'死傷災害（平成30年、業種・事故の型別）'!E33-'死傷災害（平成29年、業種・事故の型別）'!E33</f>
        <v>-5</v>
      </c>
      <c r="F33" s="227">
        <f>'死傷災害（平成30年、業種・事故の型別）'!F33-'死傷災害（平成29年、業種・事故の型別）'!F33</f>
        <v>1</v>
      </c>
      <c r="G33" s="227">
        <f>'死傷災害（平成30年、業種・事故の型別）'!G33-'死傷災害（平成29年、業種・事故の型別）'!G33</f>
        <v>3</v>
      </c>
      <c r="H33" s="227">
        <f>'死傷災害（平成30年、業種・事故の型別）'!H33-'死傷災害（平成29年、業種・事故の型別）'!H33</f>
        <v>1</v>
      </c>
      <c r="I33" s="227">
        <f>'死傷災害（平成30年、業種・事故の型別）'!I33-'死傷災害（平成29年、業種・事故の型別）'!I33</f>
        <v>-7</v>
      </c>
      <c r="J33" s="227">
        <f>'死傷災害（平成30年、業種・事故の型別）'!J33-'死傷災害（平成29年、業種・事故の型別）'!J33</f>
        <v>-2</v>
      </c>
      <c r="K33" s="227">
        <f>'死傷災害（平成30年、業種・事故の型別）'!K33-'死傷災害（平成29年、業種・事故の型別）'!K33</f>
        <v>0</v>
      </c>
      <c r="L33" s="227">
        <f>'死傷災害（平成30年、業種・事故の型別）'!L33-'死傷災害（平成29年、業種・事故の型別）'!L33</f>
        <v>-2</v>
      </c>
      <c r="M33" s="227">
        <f>'死傷災害（平成30年、業種・事故の型別）'!M33-'死傷災害（平成29年、業種・事故の型別）'!M33</f>
        <v>1</v>
      </c>
      <c r="N33" s="227">
        <f>'死傷災害（平成30年、業種・事故の型別）'!N33-'死傷災害（平成29年、業種・事故の型別）'!N33</f>
        <v>0</v>
      </c>
      <c r="O33" s="227">
        <f>'死傷災害（平成30年、業種・事故の型別）'!O33-'死傷災害（平成29年、業種・事故の型別）'!O33</f>
        <v>0</v>
      </c>
      <c r="P33" s="227">
        <f>'死傷災害（平成30年、業種・事故の型別）'!P33-'死傷災害（平成29年、業種・事故の型別）'!P33</f>
        <v>0</v>
      </c>
      <c r="Q33" s="227">
        <f>'死傷災害（平成30年、業種・事故の型別）'!Q33-'死傷災害（平成29年、業種・事故の型別）'!Q33</f>
        <v>0</v>
      </c>
      <c r="R33" s="227">
        <f>'死傷災害（平成30年、業種・事故の型別）'!R33-'死傷災害（平成29年、業種・事故の型別）'!R33</f>
        <v>0</v>
      </c>
      <c r="S33" s="227">
        <f>'死傷災害（平成30年、業種・事故の型別）'!S33-'死傷災害（平成29年、業種・事故の型別）'!S33</f>
        <v>-2</v>
      </c>
      <c r="T33" s="227">
        <f>'死傷災害（平成30年、業種・事故の型別）'!T33-'死傷災害（平成29年、業種・事故の型別）'!T33</f>
        <v>1</v>
      </c>
      <c r="U33" s="227">
        <f>'死傷災害（平成30年、業種・事故の型別）'!U33-'死傷災害（平成29年、業種・事故の型別）'!U33</f>
        <v>2</v>
      </c>
      <c r="V33" s="227">
        <f>'死傷災害（平成30年、業種・事故の型別）'!V33-'死傷災害（平成29年、業種・事故の型別）'!V33</f>
        <v>2</v>
      </c>
      <c r="W33" s="227">
        <f>'死傷災害（平成30年、業種・事故の型別）'!W33-'死傷災害（平成29年、業種・事故の型別）'!W33</f>
        <v>0</v>
      </c>
      <c r="X33" s="228">
        <f>'死傷災害（平成30年、業種・事故の型別）'!X33-'死傷災害（平成29年、業種・事故の型別）'!X33</f>
        <v>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55" zoomScaleNormal="75" zoomScaleSheetLayoutView="55" zoomScalePageLayoutView="0" workbookViewId="0" topLeftCell="A25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（平成30年2月7日現在）</v>
      </c>
    </row>
    <row r="6" spans="1:12" ht="31.5" customHeight="1">
      <c r="A6" s="3"/>
      <c r="B6" s="4"/>
      <c r="C6" s="5" t="s">
        <v>275</v>
      </c>
      <c r="D6" s="6"/>
      <c r="E6" s="5" t="s">
        <v>271</v>
      </c>
      <c r="F6" s="6"/>
      <c r="G6" s="5" t="s">
        <v>272</v>
      </c>
      <c r="H6" s="6"/>
      <c r="I6" s="5" t="str">
        <f>"対"&amp;MID(C6,4,2)-1&amp;"年比較"</f>
        <v>対29年比較</v>
      </c>
      <c r="J6" s="7"/>
      <c r="K6" s="5" t="str">
        <f>"対"&amp;MID(C6,4,2)-2&amp;"年比較"</f>
        <v>対28年比較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47</v>
      </c>
      <c r="D8" s="16">
        <v>100</v>
      </c>
      <c r="E8" s="15">
        <v>61</v>
      </c>
      <c r="F8" s="16">
        <v>100</v>
      </c>
      <c r="G8" s="203">
        <v>53</v>
      </c>
      <c r="H8" s="206">
        <v>100</v>
      </c>
      <c r="I8" s="229">
        <f>C8-E8</f>
        <v>-14</v>
      </c>
      <c r="J8" s="230">
        <f>IF(E8="","",_xlfn.IFERROR(+I8/E8*100,""))</f>
        <v>-22.950819672131146</v>
      </c>
      <c r="K8" s="231">
        <f>C8-G8</f>
        <v>-6</v>
      </c>
      <c r="L8" s="230">
        <f>IF(G8="","",_xlfn.IFERROR(+K8/G8*100,""))</f>
        <v>-11.320754716981133</v>
      </c>
    </row>
    <row r="9" spans="1:12" ht="31.5" customHeight="1">
      <c r="A9" s="17"/>
      <c r="B9" s="14" t="s">
        <v>3</v>
      </c>
      <c r="C9" s="51">
        <v>8</v>
      </c>
      <c r="D9" s="16">
        <v>17.02127659574468</v>
      </c>
      <c r="E9" s="51">
        <v>12</v>
      </c>
      <c r="F9" s="16">
        <v>19.672131147540984</v>
      </c>
      <c r="G9" s="201">
        <v>12</v>
      </c>
      <c r="H9" s="207">
        <v>22.641509433962263</v>
      </c>
      <c r="I9" s="141">
        <f>C9-E9</f>
        <v>-4</v>
      </c>
      <c r="J9" s="232">
        <f aca="true" t="shared" si="0" ref="J9:L17">IF(E9="","",_xlfn.IFERROR(+I9/E9*100,""))</f>
        <v>-33.33333333333333</v>
      </c>
      <c r="K9" s="233">
        <f>C9-G9</f>
        <v>-4</v>
      </c>
      <c r="L9" s="232">
        <f t="shared" si="0"/>
        <v>-33.33333333333333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1</v>
      </c>
      <c r="F10" s="16">
        <v>1.639344262295082</v>
      </c>
      <c r="G10" s="201">
        <v>1</v>
      </c>
      <c r="H10" s="207">
        <v>1.8867924528301887</v>
      </c>
      <c r="I10" s="141">
        <f>C10-E10</f>
        <v>-1</v>
      </c>
      <c r="J10" s="232">
        <f t="shared" si="0"/>
        <v>-100</v>
      </c>
      <c r="K10" s="233">
        <f aca="true" t="shared" si="1" ref="K10:K17">C10-G10</f>
        <v>-1</v>
      </c>
      <c r="L10" s="232">
        <f t="shared" si="0"/>
        <v>-100</v>
      </c>
    </row>
    <row r="11" spans="1:12" ht="31.5" customHeight="1">
      <c r="A11" s="17"/>
      <c r="B11" s="14" t="s">
        <v>5</v>
      </c>
      <c r="C11" s="51">
        <v>12</v>
      </c>
      <c r="D11" s="16">
        <v>25.53191489361702</v>
      </c>
      <c r="E11" s="51">
        <v>16</v>
      </c>
      <c r="F11" s="16">
        <v>26.229508196721312</v>
      </c>
      <c r="G11" s="201">
        <v>15</v>
      </c>
      <c r="H11" s="207">
        <v>28.30188679245283</v>
      </c>
      <c r="I11" s="141">
        <f aca="true" t="shared" si="2" ref="I11:I17">C11-E11</f>
        <v>-4</v>
      </c>
      <c r="J11" s="232">
        <f t="shared" si="0"/>
        <v>-25</v>
      </c>
      <c r="K11" s="233">
        <f t="shared" si="1"/>
        <v>-3</v>
      </c>
      <c r="L11" s="232">
        <f t="shared" si="0"/>
        <v>-20</v>
      </c>
    </row>
    <row r="12" spans="1:12" ht="31.5" customHeight="1">
      <c r="A12" s="17"/>
      <c r="B12" s="14" t="s">
        <v>180</v>
      </c>
      <c r="C12" s="51">
        <v>0</v>
      </c>
      <c r="D12" s="16">
        <v>0</v>
      </c>
      <c r="E12" s="51">
        <v>2</v>
      </c>
      <c r="F12" s="16">
        <v>3.278688524590164</v>
      </c>
      <c r="G12" s="201">
        <v>2</v>
      </c>
      <c r="H12" s="207">
        <v>3.7735849056603774</v>
      </c>
      <c r="I12" s="141">
        <f t="shared" si="2"/>
        <v>-2</v>
      </c>
      <c r="J12" s="232">
        <f t="shared" si="0"/>
        <v>-100</v>
      </c>
      <c r="K12" s="233">
        <f t="shared" si="1"/>
        <v>-2</v>
      </c>
      <c r="L12" s="232">
        <f t="shared" si="0"/>
        <v>-100</v>
      </c>
    </row>
    <row r="13" spans="1:12" ht="31.5" customHeight="1">
      <c r="A13" s="17"/>
      <c r="B13" s="18" t="s">
        <v>181</v>
      </c>
      <c r="C13" s="51">
        <v>6</v>
      </c>
      <c r="D13" s="16">
        <v>12.76595744680851</v>
      </c>
      <c r="E13" s="51">
        <v>6</v>
      </c>
      <c r="F13" s="16">
        <v>9.836065573770492</v>
      </c>
      <c r="G13" s="201">
        <v>5</v>
      </c>
      <c r="H13" s="207">
        <v>9.433962264150944</v>
      </c>
      <c r="I13" s="141">
        <f t="shared" si="2"/>
        <v>0</v>
      </c>
      <c r="J13" s="232">
        <f t="shared" si="0"/>
        <v>0</v>
      </c>
      <c r="K13" s="233">
        <f t="shared" si="1"/>
        <v>1</v>
      </c>
      <c r="L13" s="232">
        <f t="shared" si="0"/>
        <v>20</v>
      </c>
    </row>
    <row r="14" spans="1:12" ht="31.5" customHeight="1">
      <c r="A14" s="17"/>
      <c r="B14" s="14" t="s">
        <v>206</v>
      </c>
      <c r="C14" s="51">
        <v>0</v>
      </c>
      <c r="D14" s="16">
        <v>0</v>
      </c>
      <c r="E14" s="51">
        <v>1</v>
      </c>
      <c r="F14" s="16">
        <v>1.639344262295082</v>
      </c>
      <c r="G14" s="201">
        <v>1</v>
      </c>
      <c r="H14" s="207">
        <v>1.8867924528301887</v>
      </c>
      <c r="I14" s="141">
        <f t="shared" si="2"/>
        <v>-1</v>
      </c>
      <c r="J14" s="232">
        <f t="shared" si="0"/>
        <v>-100</v>
      </c>
      <c r="K14" s="233">
        <f t="shared" si="1"/>
        <v>-1</v>
      </c>
      <c r="L14" s="232">
        <f t="shared" si="0"/>
        <v>-100</v>
      </c>
    </row>
    <row r="15" spans="1:12" ht="31.5" customHeight="1">
      <c r="A15" s="17"/>
      <c r="B15" s="14" t="s">
        <v>6</v>
      </c>
      <c r="C15" s="51">
        <v>5</v>
      </c>
      <c r="D15" s="16">
        <v>10.638297872340425</v>
      </c>
      <c r="E15" s="51">
        <v>6</v>
      </c>
      <c r="F15" s="16">
        <v>9.836065573770492</v>
      </c>
      <c r="G15" s="201">
        <v>1</v>
      </c>
      <c r="H15" s="207">
        <v>1.8867924528301887</v>
      </c>
      <c r="I15" s="141">
        <f t="shared" si="2"/>
        <v>-1</v>
      </c>
      <c r="J15" s="232">
        <f t="shared" si="0"/>
        <v>-16.666666666666664</v>
      </c>
      <c r="K15" s="233">
        <f t="shared" si="1"/>
        <v>4</v>
      </c>
      <c r="L15" s="232">
        <f t="shared" si="0"/>
        <v>400</v>
      </c>
    </row>
    <row r="16" spans="1:12" ht="31.5" customHeight="1">
      <c r="A16" s="17"/>
      <c r="B16" s="18" t="s">
        <v>182</v>
      </c>
      <c r="C16" s="51">
        <v>1</v>
      </c>
      <c r="D16" s="16">
        <v>2.127659574468085</v>
      </c>
      <c r="E16" s="51">
        <v>5</v>
      </c>
      <c r="F16" s="16">
        <v>8.19672131147541</v>
      </c>
      <c r="G16" s="202">
        <v>0</v>
      </c>
      <c r="H16" s="208">
        <v>0</v>
      </c>
      <c r="I16" s="141">
        <f t="shared" si="2"/>
        <v>-4</v>
      </c>
      <c r="J16" s="232">
        <f t="shared" si="0"/>
        <v>-80</v>
      </c>
      <c r="K16" s="233">
        <f t="shared" si="1"/>
        <v>1</v>
      </c>
      <c r="L16" s="232">
        <f t="shared" si="0"/>
      </c>
    </row>
    <row r="17" spans="1:12" ht="31.5" customHeight="1" thickBot="1">
      <c r="A17" s="19"/>
      <c r="B17" s="20" t="s">
        <v>183</v>
      </c>
      <c r="C17" s="52">
        <v>15</v>
      </c>
      <c r="D17" s="21">
        <v>31.914893617021278</v>
      </c>
      <c r="E17" s="52">
        <v>12</v>
      </c>
      <c r="F17" s="21">
        <v>19.672131147540984</v>
      </c>
      <c r="G17" s="204">
        <v>16</v>
      </c>
      <c r="H17" s="209">
        <v>30.18867924528302</v>
      </c>
      <c r="I17" s="145">
        <f t="shared" si="2"/>
        <v>3</v>
      </c>
      <c r="J17" s="234">
        <f t="shared" si="0"/>
        <v>25</v>
      </c>
      <c r="K17" s="235">
        <f t="shared" si="1"/>
        <v>-1</v>
      </c>
      <c r="L17" s="234">
        <f t="shared" si="0"/>
        <v>-6.25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（平成30年2月7日現在）</v>
      </c>
    </row>
    <row r="36" spans="1:12" ht="31.5" customHeight="1">
      <c r="A36" s="3"/>
      <c r="B36" s="4"/>
      <c r="C36" s="5" t="str">
        <f>C6</f>
        <v>　平成30年(1月)</v>
      </c>
      <c r="D36" s="6"/>
      <c r="E36" s="5" t="str">
        <f>E6</f>
        <v>　平成29年(1月)</v>
      </c>
      <c r="F36" s="6"/>
      <c r="G36" s="5" t="str">
        <f>G6</f>
        <v>　平成28年(1月)</v>
      </c>
      <c r="H36" s="6"/>
      <c r="I36" s="5" t="str">
        <f>I6</f>
        <v>対29年比較</v>
      </c>
      <c r="J36" s="7"/>
      <c r="K36" s="5" t="str">
        <f>K6</f>
        <v>対28年比較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15</v>
      </c>
      <c r="D38" s="142">
        <v>100</v>
      </c>
      <c r="E38" s="141">
        <v>12</v>
      </c>
      <c r="F38" s="142">
        <v>100</v>
      </c>
      <c r="G38" s="141">
        <v>16</v>
      </c>
      <c r="H38" s="142">
        <v>100</v>
      </c>
      <c r="I38" s="229">
        <f>C38-E38</f>
        <v>3</v>
      </c>
      <c r="J38" s="230">
        <f>IF(E38="","",_xlfn.IFERROR(+I38/E38*100,""))</f>
        <v>25</v>
      </c>
      <c r="K38" s="231">
        <f>C38-G38</f>
        <v>-1</v>
      </c>
      <c r="L38" s="230">
        <f>IF(G38="","",_xlfn.IFERROR(+K38/G38*100,""))</f>
        <v>-6.25</v>
      </c>
    </row>
    <row r="39" spans="1:12" ht="31.5" customHeight="1">
      <c r="A39" s="55"/>
      <c r="B39" s="150" t="s">
        <v>10</v>
      </c>
      <c r="C39" s="143">
        <v>3</v>
      </c>
      <c r="D39" s="144">
        <v>20</v>
      </c>
      <c r="E39" s="143">
        <v>3</v>
      </c>
      <c r="F39" s="144">
        <v>25</v>
      </c>
      <c r="G39" s="143">
        <v>5</v>
      </c>
      <c r="H39" s="144">
        <v>31.25</v>
      </c>
      <c r="I39" s="141">
        <f>C39-E39</f>
        <v>0</v>
      </c>
      <c r="J39" s="232">
        <f aca="true" t="shared" si="3" ref="J39:J46">IF(E39="","",_xlfn.IFERROR(+I39/E39*100,""))</f>
        <v>0</v>
      </c>
      <c r="K39" s="233">
        <f>C39-G39</f>
        <v>-2</v>
      </c>
      <c r="L39" s="232">
        <f aca="true" t="shared" si="4" ref="L39:L46">IF(G39="","",_xlfn.IFERROR(+K39/G39*100,""))</f>
        <v>-40</v>
      </c>
    </row>
    <row r="40" spans="1:12" ht="31.5" customHeight="1">
      <c r="A40" s="17"/>
      <c r="B40" s="155" t="s">
        <v>185</v>
      </c>
      <c r="C40" s="141">
        <v>3</v>
      </c>
      <c r="D40" s="142" t="s">
        <v>273</v>
      </c>
      <c r="E40" s="141">
        <v>1</v>
      </c>
      <c r="F40" s="142" t="s">
        <v>273</v>
      </c>
      <c r="G40" s="141">
        <v>4</v>
      </c>
      <c r="H40" s="142" t="s">
        <v>273</v>
      </c>
      <c r="I40" s="141">
        <f>C40-E40</f>
        <v>2</v>
      </c>
      <c r="J40" s="232">
        <f t="shared" si="3"/>
        <v>200</v>
      </c>
      <c r="K40" s="233">
        <f aca="true" t="shared" si="5" ref="K40:K46">C40-G40</f>
        <v>-1</v>
      </c>
      <c r="L40" s="232">
        <f t="shared" si="4"/>
        <v>-25</v>
      </c>
    </row>
    <row r="41" spans="1:12" ht="31.5" customHeight="1">
      <c r="A41" s="17"/>
      <c r="B41" s="148" t="s">
        <v>11</v>
      </c>
      <c r="C41" s="141">
        <v>0</v>
      </c>
      <c r="D41" s="142">
        <v>0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0</v>
      </c>
      <c r="J41" s="232">
        <f t="shared" si="3"/>
      </c>
      <c r="K41" s="233">
        <f t="shared" si="5"/>
        <v>0</v>
      </c>
      <c r="L41" s="232">
        <f t="shared" si="4"/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0</v>
      </c>
      <c r="F42" s="142">
        <v>0</v>
      </c>
      <c r="G42" s="141">
        <v>1</v>
      </c>
      <c r="H42" s="142">
        <v>6.25</v>
      </c>
      <c r="I42" s="141">
        <f t="shared" si="6"/>
        <v>0</v>
      </c>
      <c r="J42" s="232">
        <f t="shared" si="3"/>
      </c>
      <c r="K42" s="233">
        <f t="shared" si="5"/>
        <v>-1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0</v>
      </c>
      <c r="D43" s="142">
        <v>0</v>
      </c>
      <c r="E43" s="141">
        <v>0</v>
      </c>
      <c r="F43" s="142">
        <v>0</v>
      </c>
      <c r="G43" s="141">
        <v>0</v>
      </c>
      <c r="H43" s="142">
        <v>0</v>
      </c>
      <c r="I43" s="141">
        <f t="shared" si="6"/>
        <v>0</v>
      </c>
      <c r="J43" s="232">
        <f t="shared" si="3"/>
      </c>
      <c r="K43" s="233">
        <f t="shared" si="5"/>
        <v>0</v>
      </c>
      <c r="L43" s="232">
        <f t="shared" si="4"/>
      </c>
    </row>
    <row r="44" spans="1:12" ht="31.5" customHeight="1">
      <c r="A44" s="147"/>
      <c r="B44" s="156" t="s">
        <v>187</v>
      </c>
      <c r="C44" s="141">
        <v>0</v>
      </c>
      <c r="D44" s="142" t="s">
        <v>273</v>
      </c>
      <c r="E44" s="141">
        <v>0</v>
      </c>
      <c r="F44" s="142" t="s">
        <v>273</v>
      </c>
      <c r="G44" s="141">
        <v>0</v>
      </c>
      <c r="H44" s="142" t="s">
        <v>273</v>
      </c>
      <c r="I44" s="141">
        <f t="shared" si="6"/>
        <v>0</v>
      </c>
      <c r="J44" s="232">
        <f t="shared" si="3"/>
      </c>
      <c r="K44" s="233">
        <f t="shared" si="5"/>
        <v>0</v>
      </c>
      <c r="L44" s="232">
        <f t="shared" si="4"/>
      </c>
    </row>
    <row r="45" spans="1:12" ht="31.5" customHeight="1">
      <c r="A45" s="147"/>
      <c r="B45" s="148" t="s">
        <v>13</v>
      </c>
      <c r="C45" s="141">
        <v>1</v>
      </c>
      <c r="D45" s="142">
        <v>6.666666666666667</v>
      </c>
      <c r="E45" s="141">
        <v>1</v>
      </c>
      <c r="F45" s="142">
        <v>8.333333333333334</v>
      </c>
      <c r="G45" s="141">
        <v>2</v>
      </c>
      <c r="H45" s="142">
        <v>12.5</v>
      </c>
      <c r="I45" s="141">
        <f t="shared" si="6"/>
        <v>0</v>
      </c>
      <c r="J45" s="232">
        <f t="shared" si="3"/>
        <v>0</v>
      </c>
      <c r="K45" s="233">
        <f t="shared" si="5"/>
        <v>-1</v>
      </c>
      <c r="L45" s="232">
        <f t="shared" si="4"/>
        <v>-50</v>
      </c>
    </row>
    <row r="46" spans="1:12" ht="31.5" customHeight="1">
      <c r="A46" s="147"/>
      <c r="B46" s="157" t="s">
        <v>188</v>
      </c>
      <c r="C46" s="141">
        <v>0</v>
      </c>
      <c r="D46" s="142" t="s">
        <v>273</v>
      </c>
      <c r="E46" s="141">
        <v>0</v>
      </c>
      <c r="F46" s="142" t="s">
        <v>273</v>
      </c>
      <c r="G46" s="141">
        <v>1</v>
      </c>
      <c r="H46" s="142" t="s">
        <v>273</v>
      </c>
      <c r="I46" s="141">
        <f t="shared" si="6"/>
        <v>0</v>
      </c>
      <c r="J46" s="232">
        <f t="shared" si="3"/>
      </c>
      <c r="K46" s="233">
        <f t="shared" si="5"/>
        <v>-1</v>
      </c>
      <c r="L46" s="232">
        <f t="shared" si="4"/>
        <v>-100</v>
      </c>
    </row>
    <row r="47" spans="1:12" ht="31.5" customHeight="1">
      <c r="A47" s="149"/>
      <c r="B47" s="150" t="s">
        <v>14</v>
      </c>
      <c r="C47" s="143">
        <v>6</v>
      </c>
      <c r="D47" s="144">
        <v>40</v>
      </c>
      <c r="E47" s="143">
        <v>3</v>
      </c>
      <c r="F47" s="144">
        <v>25</v>
      </c>
      <c r="G47" s="143">
        <v>5</v>
      </c>
      <c r="H47" s="144">
        <v>31.25</v>
      </c>
      <c r="I47" s="141">
        <f>C47-E47</f>
        <v>3</v>
      </c>
      <c r="J47" s="232">
        <f>IF(E47="","",_xlfn.IFERROR(+I47/E47*100,""))</f>
        <v>100</v>
      </c>
      <c r="K47" s="233">
        <f>C47-G47</f>
        <v>1</v>
      </c>
      <c r="L47" s="232">
        <f>IF(G47="","",_xlfn.IFERROR(+K47/G47*100,""))</f>
        <v>20</v>
      </c>
    </row>
    <row r="48" spans="1:12" ht="31.5" customHeight="1">
      <c r="A48" s="149"/>
      <c r="B48" s="150" t="s">
        <v>189</v>
      </c>
      <c r="C48" s="143">
        <v>3</v>
      </c>
      <c r="D48" s="144">
        <v>20</v>
      </c>
      <c r="E48" s="143">
        <v>0</v>
      </c>
      <c r="F48" s="144">
        <v>0</v>
      </c>
      <c r="G48" s="143">
        <v>1</v>
      </c>
      <c r="H48" s="144">
        <v>6.25</v>
      </c>
      <c r="I48" s="141">
        <f>C48-E48</f>
        <v>3</v>
      </c>
      <c r="J48" s="232">
        <f>IF(E48="","",_xlfn.IFERROR(+I48/E48*100,""))</f>
      </c>
      <c r="K48" s="233">
        <f>C48-G48</f>
        <v>2</v>
      </c>
      <c r="L48" s="232">
        <f>IF(G48="","",_xlfn.IFERROR(+K48/G48*100,""))</f>
        <v>200</v>
      </c>
    </row>
    <row r="49" spans="1:12" ht="31.5" customHeight="1" thickBot="1">
      <c r="A49" s="151"/>
      <c r="B49" s="152" t="s">
        <v>7</v>
      </c>
      <c r="C49" s="145">
        <v>2</v>
      </c>
      <c r="D49" s="146">
        <v>13.333333333333334</v>
      </c>
      <c r="E49" s="145">
        <v>5</v>
      </c>
      <c r="F49" s="146">
        <v>41.666666666666664</v>
      </c>
      <c r="G49" s="145">
        <v>2</v>
      </c>
      <c r="H49" s="146">
        <v>12.5</v>
      </c>
      <c r="I49" s="145">
        <f>C49-E49</f>
        <v>-3</v>
      </c>
      <c r="J49" s="234">
        <f>IF(E49="","",_xlfn.IFERROR(+I49/E49*100,""))</f>
        <v>-60</v>
      </c>
      <c r="K49" s="235">
        <f>C49-G49</f>
        <v>0</v>
      </c>
      <c r="L49" s="234">
        <f>IF(G49="","",_xlfn.IFERROR(+K49/G49*100,""))</f>
        <v>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22">
      <selection activeCell="U26" sqref="U26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276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</v>
      </c>
      <c r="D4" s="104">
        <v>2</v>
      </c>
      <c r="E4" s="104">
        <v>0</v>
      </c>
      <c r="F4" s="104">
        <v>3</v>
      </c>
      <c r="G4" s="104">
        <v>2</v>
      </c>
      <c r="H4" s="104">
        <v>2</v>
      </c>
      <c r="I4" s="104">
        <v>10</v>
      </c>
      <c r="J4" s="104">
        <v>0</v>
      </c>
      <c r="K4" s="104">
        <v>0</v>
      </c>
      <c r="L4" s="104">
        <v>1</v>
      </c>
      <c r="M4" s="104">
        <v>0</v>
      </c>
      <c r="N4" s="104">
        <v>2</v>
      </c>
      <c r="O4" s="104">
        <v>0</v>
      </c>
      <c r="P4" s="104">
        <v>0</v>
      </c>
      <c r="Q4" s="104">
        <v>0</v>
      </c>
      <c r="R4" s="104">
        <v>1</v>
      </c>
      <c r="S4" s="104">
        <v>5</v>
      </c>
      <c r="T4" s="104">
        <v>0</v>
      </c>
      <c r="U4" s="104">
        <v>0</v>
      </c>
      <c r="V4" s="104">
        <v>0</v>
      </c>
      <c r="W4" s="104">
        <v>0</v>
      </c>
      <c r="X4" s="105">
        <v>47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1</v>
      </c>
      <c r="E5" s="104">
        <v>0</v>
      </c>
      <c r="F5" s="104">
        <v>0</v>
      </c>
      <c r="G5" s="104">
        <v>0</v>
      </c>
      <c r="H5" s="104">
        <v>1</v>
      </c>
      <c r="I5" s="104">
        <v>3</v>
      </c>
      <c r="J5" s="104">
        <v>0</v>
      </c>
      <c r="K5" s="104">
        <v>0</v>
      </c>
      <c r="L5" s="104">
        <v>0</v>
      </c>
      <c r="M5" s="104">
        <v>0</v>
      </c>
      <c r="N5" s="104">
        <v>1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8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7</v>
      </c>
      <c r="D7" s="104">
        <v>0</v>
      </c>
      <c r="E7" s="104">
        <v>0</v>
      </c>
      <c r="F7" s="104">
        <v>2</v>
      </c>
      <c r="G7" s="104">
        <v>1</v>
      </c>
      <c r="H7" s="104">
        <v>0</v>
      </c>
      <c r="I7" s="104">
        <v>2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5">
        <v>12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0</v>
      </c>
      <c r="Y8" s="124"/>
      <c r="Z8" s="124"/>
    </row>
    <row r="9" spans="1:26" ht="32.25" customHeight="1">
      <c r="A9" s="125"/>
      <c r="B9" s="108" t="s">
        <v>256</v>
      </c>
      <c r="C9" s="104">
        <v>3</v>
      </c>
      <c r="D9" s="104">
        <v>0</v>
      </c>
      <c r="E9" s="104">
        <v>0</v>
      </c>
      <c r="F9" s="104">
        <v>0</v>
      </c>
      <c r="G9" s="104">
        <v>1</v>
      </c>
      <c r="H9" s="104">
        <v>0</v>
      </c>
      <c r="I9" s="104">
        <v>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</v>
      </c>
      <c r="T9" s="104">
        <v>0</v>
      </c>
      <c r="U9" s="104">
        <v>0</v>
      </c>
      <c r="V9" s="104">
        <v>0</v>
      </c>
      <c r="W9" s="104">
        <v>0</v>
      </c>
      <c r="X9" s="105">
        <v>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0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1</v>
      </c>
      <c r="G11" s="104">
        <v>0</v>
      </c>
      <c r="H11" s="104">
        <v>1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5</v>
      </c>
      <c r="Y11" s="124"/>
      <c r="Z11" s="124"/>
    </row>
    <row r="12" spans="1:26" ht="32.25" customHeight="1">
      <c r="A12" s="131"/>
      <c r="B12" s="134" t="s">
        <v>240</v>
      </c>
      <c r="C12" s="132">
        <v>1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v>4</v>
      </c>
      <c r="D13" s="110">
        <v>1</v>
      </c>
      <c r="E13" s="110">
        <v>0</v>
      </c>
      <c r="F13" s="110">
        <v>0</v>
      </c>
      <c r="G13" s="110">
        <v>0</v>
      </c>
      <c r="H13" s="110">
        <v>0</v>
      </c>
      <c r="I13" s="110">
        <v>3</v>
      </c>
      <c r="J13" s="110">
        <v>0</v>
      </c>
      <c r="K13" s="110">
        <v>0</v>
      </c>
      <c r="L13" s="110">
        <v>1</v>
      </c>
      <c r="M13" s="110">
        <v>0</v>
      </c>
      <c r="N13" s="110">
        <v>1</v>
      </c>
      <c r="O13" s="110">
        <v>0</v>
      </c>
      <c r="P13" s="110">
        <v>0</v>
      </c>
      <c r="Q13" s="110">
        <v>0</v>
      </c>
      <c r="R13" s="110">
        <v>1</v>
      </c>
      <c r="S13" s="110">
        <v>4</v>
      </c>
      <c r="T13" s="110">
        <v>0</v>
      </c>
      <c r="U13" s="110">
        <v>0</v>
      </c>
      <c r="V13" s="110">
        <v>0</v>
      </c>
      <c r="W13" s="110">
        <v>0</v>
      </c>
      <c r="X13" s="111">
        <v>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業種、事故の型別死亡災害発生状況（平成30年）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（平成30年2月7日現在）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0</v>
      </c>
      <c r="D23" s="104">
        <v>1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2</v>
      </c>
      <c r="T23" s="104">
        <v>0</v>
      </c>
      <c r="U23" s="104">
        <v>0</v>
      </c>
      <c r="V23" s="104">
        <v>0</v>
      </c>
      <c r="W23" s="104">
        <v>0</v>
      </c>
      <c r="X23" s="116">
        <v>3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2</v>
      </c>
      <c r="T24" s="117">
        <v>0</v>
      </c>
      <c r="U24" s="117">
        <v>0</v>
      </c>
      <c r="V24" s="117">
        <v>0</v>
      </c>
      <c r="W24" s="117">
        <v>0</v>
      </c>
      <c r="X24" s="118">
        <v>3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232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1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3" t="s">
        <v>234</v>
      </c>
      <c r="B31" s="264"/>
      <c r="C31" s="115">
        <v>2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</v>
      </c>
      <c r="J31" s="115">
        <v>0</v>
      </c>
      <c r="K31" s="115">
        <v>0</v>
      </c>
      <c r="L31" s="115">
        <v>0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6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2</v>
      </c>
      <c r="T32" s="117">
        <v>0</v>
      </c>
      <c r="U32" s="117">
        <v>0</v>
      </c>
      <c r="V32" s="117">
        <v>0</v>
      </c>
      <c r="W32" s="117">
        <v>0</v>
      </c>
      <c r="X32" s="118">
        <v>3</v>
      </c>
      <c r="Y32" s="124"/>
      <c r="Z32" s="124"/>
    </row>
    <row r="33" spans="1:26" ht="32.25" customHeight="1" thickBot="1">
      <c r="A33" s="256" t="s">
        <v>236</v>
      </c>
      <c r="B33" s="257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20">
        <v>2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270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</v>
      </c>
      <c r="D4" s="104">
        <v>0</v>
      </c>
      <c r="E4" s="104">
        <v>2</v>
      </c>
      <c r="F4" s="104">
        <v>4</v>
      </c>
      <c r="G4" s="104">
        <v>5</v>
      </c>
      <c r="H4" s="104">
        <v>10</v>
      </c>
      <c r="I4" s="104">
        <v>14</v>
      </c>
      <c r="J4" s="104">
        <v>0</v>
      </c>
      <c r="K4" s="104">
        <v>0</v>
      </c>
      <c r="L4" s="104">
        <v>6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0</v>
      </c>
      <c r="S4" s="104">
        <v>8</v>
      </c>
      <c r="T4" s="104">
        <v>0</v>
      </c>
      <c r="U4" s="104">
        <v>0</v>
      </c>
      <c r="V4" s="104">
        <v>0</v>
      </c>
      <c r="W4" s="104">
        <v>0</v>
      </c>
      <c r="X4" s="105">
        <v>61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0</v>
      </c>
      <c r="E5" s="104">
        <v>1</v>
      </c>
      <c r="F5" s="104">
        <v>0</v>
      </c>
      <c r="G5" s="104">
        <v>0</v>
      </c>
      <c r="H5" s="104">
        <v>2</v>
      </c>
      <c r="I5" s="104">
        <v>7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12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</v>
      </c>
      <c r="Y6" s="124"/>
      <c r="Z6" s="124"/>
    </row>
    <row r="7" spans="1:26" ht="32.25" customHeight="1">
      <c r="A7" s="125"/>
      <c r="B7" s="103" t="s">
        <v>5</v>
      </c>
      <c r="C7" s="104">
        <v>4</v>
      </c>
      <c r="D7" s="104">
        <v>0</v>
      </c>
      <c r="E7" s="104">
        <v>1</v>
      </c>
      <c r="F7" s="104">
        <v>1</v>
      </c>
      <c r="G7" s="104">
        <v>4</v>
      </c>
      <c r="H7" s="104">
        <v>3</v>
      </c>
      <c r="I7" s="104">
        <v>1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2</v>
      </c>
      <c r="T7" s="104">
        <v>0</v>
      </c>
      <c r="U7" s="104">
        <v>0</v>
      </c>
      <c r="V7" s="104">
        <v>0</v>
      </c>
      <c r="W7" s="104">
        <v>0</v>
      </c>
      <c r="X7" s="105">
        <v>16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2</v>
      </c>
      <c r="Y8" s="124"/>
      <c r="Z8" s="124"/>
    </row>
    <row r="9" spans="1:26" ht="32.25" customHeight="1">
      <c r="A9" s="125"/>
      <c r="B9" s="108" t="s">
        <v>256</v>
      </c>
      <c r="C9" s="104">
        <v>0</v>
      </c>
      <c r="D9" s="104">
        <v>0</v>
      </c>
      <c r="E9" s="104">
        <v>0</v>
      </c>
      <c r="F9" s="104">
        <v>1</v>
      </c>
      <c r="G9" s="104">
        <v>0</v>
      </c>
      <c r="H9" s="104">
        <v>1</v>
      </c>
      <c r="I9" s="104">
        <v>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</v>
      </c>
      <c r="T9" s="104">
        <v>0</v>
      </c>
      <c r="U9" s="104">
        <v>0</v>
      </c>
      <c r="V9" s="104">
        <v>0</v>
      </c>
      <c r="W9" s="104">
        <v>0</v>
      </c>
      <c r="X9" s="105">
        <v>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6</v>
      </c>
      <c r="Y11" s="124"/>
      <c r="Z11" s="124"/>
    </row>
    <row r="12" spans="1:26" ht="32.25" customHeight="1">
      <c r="A12" s="131"/>
      <c r="B12" s="134" t="s">
        <v>243</v>
      </c>
      <c r="C12" s="132">
        <v>2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2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</v>
      </c>
      <c r="D13" s="110">
        <v>0</v>
      </c>
      <c r="E13" s="110">
        <v>0</v>
      </c>
      <c r="F13" s="110">
        <v>0</v>
      </c>
      <c r="G13" s="110">
        <v>0</v>
      </c>
      <c r="H13" s="110">
        <v>1</v>
      </c>
      <c r="I13" s="110">
        <v>1</v>
      </c>
      <c r="J13" s="110">
        <v>0</v>
      </c>
      <c r="K13" s="110">
        <v>0</v>
      </c>
      <c r="L13" s="110">
        <v>4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2</v>
      </c>
      <c r="T13" s="110">
        <v>0</v>
      </c>
      <c r="U13" s="110">
        <v>0</v>
      </c>
      <c r="V13" s="110">
        <v>0</v>
      </c>
      <c r="W13" s="110">
        <v>0</v>
      </c>
      <c r="X13" s="111">
        <v>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（平成29年2月7日現在）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</v>
      </c>
      <c r="D23" s="104">
        <v>0</v>
      </c>
      <c r="E23" s="104">
        <v>0</v>
      </c>
      <c r="F23" s="104">
        <v>0</v>
      </c>
      <c r="G23" s="104">
        <v>0</v>
      </c>
      <c r="H23" s="104">
        <v>1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0</v>
      </c>
      <c r="X23" s="116">
        <v>3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</v>
      </c>
      <c r="T24" s="117">
        <v>0</v>
      </c>
      <c r="U24" s="117">
        <v>0</v>
      </c>
      <c r="V24" s="117">
        <v>0</v>
      </c>
      <c r="W24" s="117">
        <v>0</v>
      </c>
      <c r="X24" s="118">
        <v>1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3" t="s">
        <v>246</v>
      </c>
      <c r="B29" s="264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1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3" t="s">
        <v>248</v>
      </c>
      <c r="B31" s="264"/>
      <c r="C31" s="115">
        <v>2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3</v>
      </c>
      <c r="Y31" s="124"/>
      <c r="Z31" s="124"/>
    </row>
    <row r="32" spans="1:26" ht="32.25" customHeight="1">
      <c r="A32" s="263" t="s">
        <v>249</v>
      </c>
      <c r="B32" s="264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8">
        <v>0</v>
      </c>
      <c r="Y32" s="124"/>
      <c r="Z32" s="124"/>
    </row>
    <row r="33" spans="1:26" ht="32.25" customHeight="1" thickBot="1">
      <c r="A33" s="256" t="s">
        <v>250</v>
      </c>
      <c r="B33" s="257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</v>
      </c>
      <c r="T33" s="119">
        <v>0</v>
      </c>
      <c r="U33" s="119">
        <v>0</v>
      </c>
      <c r="V33" s="119">
        <v>0</v>
      </c>
      <c r="W33" s="119">
        <v>0</v>
      </c>
      <c r="X33" s="120">
        <v>5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22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（平成30年2月7日現在）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7</v>
      </c>
      <c r="D4" s="104">
        <f>'死亡災害（平成30年、業種・事故の型別） '!D4-'死亡災害（平成29年、業種・事故の型別）'!D4</f>
        <v>2</v>
      </c>
      <c r="E4" s="104">
        <f>'死亡災害（平成30年、業種・事故の型別） '!E4-'死亡災害（平成29年、業種・事故の型別）'!E4</f>
        <v>-2</v>
      </c>
      <c r="F4" s="104">
        <f>'死亡災害（平成30年、業種・事故の型別） '!F4-'死亡災害（平成29年、業種・事故の型別）'!F4</f>
        <v>-1</v>
      </c>
      <c r="G4" s="104">
        <f>'死亡災害（平成30年、業種・事故の型別） '!G4-'死亡災害（平成29年、業種・事故の型別）'!G4</f>
        <v>-3</v>
      </c>
      <c r="H4" s="104">
        <f>'死亡災害（平成30年、業種・事故の型別） '!H4-'死亡災害（平成29年、業種・事故の型別）'!H4</f>
        <v>-8</v>
      </c>
      <c r="I4" s="104">
        <f>'死亡災害（平成30年、業種・事故の型別） '!I4-'死亡災害（平成29年、業種・事故の型別）'!I4</f>
        <v>-4</v>
      </c>
      <c r="J4" s="104">
        <f>'死亡災害（平成30年、業種・事故の型別） '!J4-'死亡災害（平成29年、業種・事故の型別）'!J4</f>
        <v>0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-5</v>
      </c>
      <c r="M4" s="104">
        <f>'死亡災害（平成30年、業種・事故の型別） '!M4-'死亡災害（平成29年、業種・事故の型別）'!M4</f>
        <v>0</v>
      </c>
      <c r="N4" s="104">
        <f>'死亡災害（平成30年、業種・事故の型別） '!N4-'死亡災害（平成29年、業種・事故の型別）'!N4</f>
        <v>2</v>
      </c>
      <c r="O4" s="104">
        <f>'死亡災害（平成30年、業種・事故の型別） '!O4-'死亡災害（平成29年、業種・事故の型別）'!O4</f>
        <v>0</v>
      </c>
      <c r="P4" s="104">
        <f>'死亡災害（平成30年、業種・事故の型別） '!P4-'死亡災害（平成29年、業種・事故の型別）'!P4</f>
        <v>0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1</v>
      </c>
      <c r="S4" s="104">
        <f>'死亡災害（平成30年、業種・事故の型別） '!S4-'死亡災害（平成29年、業種・事故の型別）'!S4</f>
        <v>-3</v>
      </c>
      <c r="T4" s="104">
        <f>'死亡災害（平成30年、業種・事故の型別） '!T4-'死亡災害（平成29年、業種・事故の型別）'!T4</f>
        <v>0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0</v>
      </c>
      <c r="W4" s="104">
        <f>'死亡災害（平成30年、業種・事故の型別） '!W4-'死亡災害（平成29年、業種・事故の型別）'!W4</f>
        <v>0</v>
      </c>
      <c r="X4" s="116">
        <f>'死亡災害（平成30年、業種・事故の型別） '!X4-'死亡災害（平成29年、業種・事故の型別）'!X4</f>
        <v>-14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0</v>
      </c>
      <c r="D5" s="104">
        <f>'死亡災害（平成30年、業種・事故の型別） '!D5-'死亡災害（平成29年、業種・事故の型別）'!D5</f>
        <v>1</v>
      </c>
      <c r="E5" s="104">
        <f>'死亡災害（平成30年、業種・事故の型別） '!E5-'死亡災害（平成29年、業種・事故の型別）'!E5</f>
        <v>-1</v>
      </c>
      <c r="F5" s="104">
        <f>'死亡災害（平成30年、業種・事故の型別） '!F5-'死亡災害（平成29年、業種・事故の型別）'!F5</f>
        <v>0</v>
      </c>
      <c r="G5" s="104">
        <f>'死亡災害（平成30年、業種・事故の型別） '!G5-'死亡災害（平成29年、業種・事故の型別）'!G5</f>
        <v>0</v>
      </c>
      <c r="H5" s="104">
        <f>'死亡災害（平成30年、業種・事故の型別） '!H5-'死亡災害（平成29年、業種・事故の型別）'!H5</f>
        <v>-1</v>
      </c>
      <c r="I5" s="104">
        <f>'死亡災害（平成30年、業種・事故の型別） '!I5-'死亡災害（平成29年、業種・事故の型別）'!I5</f>
        <v>-4</v>
      </c>
      <c r="J5" s="104">
        <f>'死亡災害（平成30年、業種・事故の型別） '!J5-'死亡災害（平成29年、業種・事故の型別）'!J5</f>
        <v>0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0</v>
      </c>
      <c r="M5" s="104">
        <f>'死亡災害（平成30年、業種・事故の型別） '!M5-'死亡災害（平成29年、業種・事故の型別）'!M5</f>
        <v>0</v>
      </c>
      <c r="N5" s="104">
        <f>'死亡災害（平成30年、業種・事故の型別） '!N5-'死亡災害（平成29年、業種・事故の型別）'!N5</f>
        <v>1</v>
      </c>
      <c r="O5" s="104">
        <f>'死亡災害（平成30年、業種・事故の型別） '!O5-'死亡災害（平成29年、業種・事故の型別）'!O5</f>
        <v>0</v>
      </c>
      <c r="P5" s="104">
        <f>'死亡災害（平成30年、業種・事故の型別） '!P5-'死亡災害（平成29年、業種・事故の型別）'!P5</f>
        <v>0</v>
      </c>
      <c r="Q5" s="104">
        <f>'死亡災害（平成30年、業種・事故の型別） '!Q5-'死亡災害（平成29年、業種・事故の型別）'!Q5</f>
        <v>0</v>
      </c>
      <c r="R5" s="104">
        <f>'死亡災害（平成30年、業種・事故の型別） '!R5-'死亡災害（平成29年、業種・事故の型別）'!R5</f>
        <v>0</v>
      </c>
      <c r="S5" s="104">
        <f>'死亡災害（平成30年、業種・事故の型別） '!S5-'死亡災害（平成29年、業種・事故の型別）'!S5</f>
        <v>0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0</v>
      </c>
      <c r="W5" s="104">
        <f>'死亡災害（平成30年、業種・事故の型別） '!W5-'死亡災害（平成29年、業種・事故の型別）'!W5</f>
        <v>0</v>
      </c>
      <c r="X5" s="116">
        <f>'死亡災害（平成30年、業種・事故の型別） '!X5-'死亡災害（平成29年、業種・事故の型別）'!X5</f>
        <v>-4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0</v>
      </c>
      <c r="D6" s="104">
        <f>'死亡災害（平成30年、業種・事故の型別） '!D6-'死亡災害（平成29年、業種・事故の型別）'!D6</f>
        <v>0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0</v>
      </c>
      <c r="G6" s="104">
        <f>'死亡災害（平成30年、業種・事故の型別） '!G6-'死亡災害（平成29年、業種・事故の型別）'!G6</f>
        <v>0</v>
      </c>
      <c r="H6" s="104">
        <f>'死亡災害（平成30年、業種・事故の型別） '!H6-'死亡災害（平成29年、業種・事故の型別）'!H6</f>
        <v>0</v>
      </c>
      <c r="I6" s="104">
        <f>'死亡災害（平成30年、業種・事故の型別） '!I6-'死亡災害（平成29年、業種・事故の型別）'!I6</f>
        <v>-1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3</v>
      </c>
      <c r="D7" s="104">
        <f>'死亡災害（平成30年、業種・事故の型別） '!D7-'死亡災害（平成29年、業種・事故の型別）'!D7</f>
        <v>0</v>
      </c>
      <c r="E7" s="104">
        <f>'死亡災害（平成30年、業種・事故の型別） '!E7-'死亡災害（平成29年、業種・事故の型別）'!E7</f>
        <v>-1</v>
      </c>
      <c r="F7" s="104">
        <f>'死亡災害（平成30年、業種・事故の型別） '!F7-'死亡災害（平成29年、業種・事故の型別）'!F7</f>
        <v>1</v>
      </c>
      <c r="G7" s="104">
        <f>'死亡災害（平成30年、業種・事故の型別） '!G7-'死亡災害（平成29年、業種・事故の型別）'!G7</f>
        <v>-3</v>
      </c>
      <c r="H7" s="104">
        <f>'死亡災害（平成30年、業種・事故の型別） '!H7-'死亡災害（平成29年、業種・事故の型別）'!H7</f>
        <v>-3</v>
      </c>
      <c r="I7" s="104">
        <f>'死亡災害（平成30年、業種・事故の型別） '!I7-'死亡災害（平成29年、業種・事故の型別）'!I7</f>
        <v>1</v>
      </c>
      <c r="J7" s="104">
        <f>'死亡災害（平成30年、業種・事故の型別） '!J7-'死亡災害（平成29年、業種・事故の型別）'!J7</f>
        <v>0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0</v>
      </c>
      <c r="M7" s="104">
        <f>'死亡災害（平成30年、業種・事故の型別） '!M7-'死亡災害（平成29年、業種・事故の型別）'!M7</f>
        <v>0</v>
      </c>
      <c r="N7" s="104">
        <f>'死亡災害（平成30年、業種・事故の型別） '!N7-'死亡災害（平成29年、業種・事故の型別）'!N7</f>
        <v>0</v>
      </c>
      <c r="O7" s="104">
        <f>'死亡災害（平成30年、業種・事故の型別） '!O7-'死亡災害（平成29年、業種・事故の型別）'!O7</f>
        <v>0</v>
      </c>
      <c r="P7" s="104">
        <f>'死亡災害（平成30年、業種・事故の型別） '!P7-'死亡災害（平成29年、業種・事故の型別）'!P7</f>
        <v>0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0</v>
      </c>
      <c r="S7" s="104">
        <f>'死亡災害（平成30年、業種・事故の型別） '!S7-'死亡災害（平成29年、業種・事故の型別）'!S7</f>
        <v>-2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0</v>
      </c>
      <c r="X7" s="116">
        <f>'死亡災害（平成30年、業種・事故の型別） '!X7-'死亡災害（平成29年、業種・事故の型別）'!X7</f>
        <v>-4</v>
      </c>
      <c r="Y7" s="124"/>
      <c r="Z7" s="124"/>
    </row>
    <row r="8" spans="1:26" ht="32.25" customHeight="1">
      <c r="A8" s="125"/>
      <c r="B8" s="108" t="s">
        <v>258</v>
      </c>
      <c r="C8" s="104">
        <f>'死亡災害（平成30年、業種・事故の型別） '!C8-'死亡災害（平成29年、業種・事故の型別）'!C8</f>
        <v>0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-1</v>
      </c>
      <c r="G8" s="104">
        <f>'死亡災害（平成30年、業種・事故の型別） '!G8-'死亡災害（平成29年、業種・事故の型別）'!G8</f>
        <v>0</v>
      </c>
      <c r="H8" s="104">
        <f>'死亡災害（平成30年、業種・事故の型別） '!H8-'死亡災害（平成29年、業種・事故の型別）'!H8</f>
        <v>0</v>
      </c>
      <c r="I8" s="104">
        <f>'死亡災害（平成30年、業種・事故の型別） '!I8-'死亡災害（平成29年、業種・事故の型別）'!I8</f>
        <v>0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-1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0</v>
      </c>
      <c r="T8" s="104">
        <f>'死亡災害（平成30年、業種・事故の型別） '!T8-'死亡災害（平成29年、業種・事故の型別）'!T8</f>
        <v>0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0</v>
      </c>
      <c r="X8" s="116">
        <f>'死亡災害（平成30年、業種・事故の型別） '!X8-'死亡災害（平成29年、業種・事故の型別）'!X8</f>
        <v>-2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'死亡災害（平成30年、業種・事故の型別） '!C9-'死亡災害（平成29年、業種・事故の型別）'!C9</f>
        <v>3</v>
      </c>
      <c r="D9" s="104">
        <f>'死亡災害（平成30年、業種・事故の型別） '!D9-'死亡災害（平成29年、業種・事故の型別）'!D9</f>
        <v>0</v>
      </c>
      <c r="E9" s="104">
        <f>'死亡災害（平成30年、業種・事故の型別） '!E9-'死亡災害（平成29年、業種・事故の型別）'!E9</f>
        <v>0</v>
      </c>
      <c r="F9" s="104">
        <f>'死亡災害（平成30年、業種・事故の型別） '!F9-'死亡災害（平成29年、業種・事故の型別）'!F9</f>
        <v>-1</v>
      </c>
      <c r="G9" s="104">
        <f>'死亡災害（平成30年、業種・事故の型別） '!G9-'死亡災害（平成29年、業種・事故の型別）'!G9</f>
        <v>1</v>
      </c>
      <c r="H9" s="104">
        <f>'死亡災害（平成30年、業種・事故の型別） '!H9-'死亡災害（平成29年、業種・事故の型別）'!H9</f>
        <v>-1</v>
      </c>
      <c r="I9" s="104">
        <f>'死亡災害（平成30年、業種・事故の型別） '!I9-'死亡災害（平成29年、業種・事故の型別）'!I9</f>
        <v>0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0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-2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0</v>
      </c>
      <c r="W9" s="104">
        <f>'死亡災害（平成30年、業種・事故の型別） '!W9-'死亡災害（平成29年、業種・事故の型別）'!W9</f>
        <v>0</v>
      </c>
      <c r="X9" s="116">
        <f>'死亡災害（平成30年、業種・事故の型別） '!X9-'死亡災害（平成29年、業種・事故の型別）'!X9</f>
        <v>0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0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0</v>
      </c>
      <c r="I10" s="104">
        <f>'死亡災害（平成30年、業種・事故の型別） '!I10-'死亡災害（平成29年、業種・事故の型別）'!I10</f>
        <v>0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0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-1</v>
      </c>
      <c r="T10" s="104">
        <f>'死亡災害（平成30年、業種・事故の型別） '!T10-'死亡災害（平成29年、業種・事故の型別）'!T10</f>
        <v>0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2</v>
      </c>
      <c r="D11" s="104">
        <f>'死亡災害（平成30年、業種・事故の型別） '!D11-'死亡災害（平成29年、業種・事故の型別）'!D11</f>
        <v>0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0</v>
      </c>
      <c r="G11" s="104">
        <f>'死亡災害（平成30年、業種・事故の型別） '!G11-'死亡災害（平成29年、業種・事故の型別）'!G11</f>
        <v>-1</v>
      </c>
      <c r="H11" s="104">
        <f>'死亡災害（平成30年、業種・事故の型別） '!H11-'死亡災害（平成29年、業種・事故の型別）'!H11</f>
        <v>-2</v>
      </c>
      <c r="I11" s="104">
        <f>'死亡災害（平成30年、業種・事故の型別） '!I11-'死亡災害（平成29年、業種・事故の型別）'!I11</f>
        <v>0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0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-1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-1</v>
      </c>
      <c r="D12" s="104">
        <f>'死亡災害（平成30年、業種・事故の型別） '!D12-'死亡災害（平成29年、業種・事故の型別）'!D12</f>
        <v>0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0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0</v>
      </c>
      <c r="I12" s="104">
        <f>'死亡災害（平成30年、業種・事故の型別） '!I12-'死亡災害（平成29年、業種・事故の型別）'!I12</f>
        <v>-2</v>
      </c>
      <c r="J12" s="104">
        <f>'死亡災害（平成30年、業種・事故の型別） '!J12-'死亡災害（平成29年、業種・事故の型別）'!J12</f>
        <v>0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-1</v>
      </c>
      <c r="M12" s="104">
        <f>'死亡災害（平成30年、業種・事故の型別） '!M12-'死亡災害（平成29年、業種・事故の型別）'!M12</f>
        <v>0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0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0</v>
      </c>
      <c r="D13" s="110">
        <f>'死亡災害（平成30年、業種・事故の型別） '!D13-'死亡災害（平成29年、業種・事故の型別）'!D13</f>
        <v>1</v>
      </c>
      <c r="E13" s="110">
        <f>'死亡災害（平成30年、業種・事故の型別） '!E13-'死亡災害（平成29年、業種・事故の型別）'!E13</f>
        <v>0</v>
      </c>
      <c r="F13" s="110">
        <f>'死亡災害（平成30年、業種・事故の型別） '!F13-'死亡災害（平成29年、業種・事故の型別）'!F13</f>
        <v>0</v>
      </c>
      <c r="G13" s="110">
        <f>'死亡災害（平成30年、業種・事故の型別） '!G13-'死亡災害（平成29年、業種・事故の型別）'!G13</f>
        <v>0</v>
      </c>
      <c r="H13" s="110">
        <f>'死亡災害（平成30年、業種・事故の型別） '!H13-'死亡災害（平成29年、業種・事故の型別）'!H13</f>
        <v>-1</v>
      </c>
      <c r="I13" s="110">
        <f>'死亡災害（平成30年、業種・事故の型別） '!I13-'死亡災害（平成29年、業種・事故の型別）'!I13</f>
        <v>2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-3</v>
      </c>
      <c r="M13" s="110">
        <f>'死亡災害（平成30年、業種・事故の型別） '!M13-'死亡災害（平成29年、業種・事故の型別）'!M13</f>
        <v>0</v>
      </c>
      <c r="N13" s="110">
        <f>'死亡災害（平成30年、業種・事故の型別） '!N13-'死亡災害（平成29年、業種・事故の型別）'!N13</f>
        <v>1</v>
      </c>
      <c r="O13" s="110">
        <f>'死亡災害（平成30年、業種・事故の型別） '!O13-'死亡災害（平成29年、業種・事故の型別）'!O13</f>
        <v>0</v>
      </c>
      <c r="P13" s="110">
        <f>'死亡災害（平成30年、業種・事故の型別） '!P13-'死亡災害（平成29年、業種・事故の型別）'!P13</f>
        <v>0</v>
      </c>
      <c r="Q13" s="110">
        <f>'死亡災害（平成30年、業種・事故の型別） '!Q13-'死亡災害（平成29年、業種・事故の型別）'!Q13</f>
        <v>0</v>
      </c>
      <c r="R13" s="110">
        <f>'死亡災害（平成30年、業種・事故の型別） '!R13-'死亡災害（平成29年、業種・事故の型別）'!R13</f>
        <v>1</v>
      </c>
      <c r="S13" s="110">
        <f>'死亡災害（平成30年、業種・事故の型別） '!S13-'死亡災害（平成29年、業種・事故の型別）'!S13</f>
        <v>2</v>
      </c>
      <c r="T13" s="110">
        <f>'死亡災害（平成30年、業種・事故の型別） '!T13-'死亡災害（平成29年、業種・事故の型別）'!T13</f>
        <v>0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0</v>
      </c>
      <c r="W13" s="110">
        <f>'死亡災害（平成30年、業種・事故の型別） '!W13-'死亡災害（平成29年、業種・事故の型別）'!W13</f>
        <v>0</v>
      </c>
      <c r="X13" s="224">
        <f>'死亡災害（平成30年、業種・事故の型別） '!X13-'死亡災害（平成29年、業種・事故の型別）'!X13</f>
        <v>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（平成30年2月7日現在）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'死亡災害（平成30年、業種・事故の型別） '!C23-'死亡災害（平成29年、業種・事故の型別）'!C23</f>
        <v>-1</v>
      </c>
      <c r="D23" s="225">
        <f>'死亡災害（平成30年、業種・事故の型別） '!D23-'死亡災害（平成29年、業種・事故の型別）'!D23</f>
        <v>1</v>
      </c>
      <c r="E23" s="225">
        <f>'死亡災害（平成30年、業種・事故の型別） '!E23-'死亡災害（平成29年、業種・事故の型別）'!E23</f>
        <v>0</v>
      </c>
      <c r="F23" s="225">
        <f>'死亡災害（平成30年、業種・事故の型別） '!F23-'死亡災害（平成29年、業種・事故の型別）'!F23</f>
        <v>0</v>
      </c>
      <c r="G23" s="225">
        <f>'死亡災害（平成30年、業種・事故の型別） '!G23-'死亡災害（平成29年、業種・事故の型別）'!G23</f>
        <v>0</v>
      </c>
      <c r="H23" s="225">
        <f>'死亡災害（平成30年、業種・事故の型別） '!H23-'死亡災害（平成29年、業種・事故の型別）'!H23</f>
        <v>-1</v>
      </c>
      <c r="I23" s="225">
        <f>'死亡災害（平成30年、業種・事故の型別） '!I23-'死亡災害（平成29年、業種・事故の型別）'!I23</f>
        <v>0</v>
      </c>
      <c r="J23" s="225">
        <f>'死亡災害（平成30年、業種・事故の型別） '!J23-'死亡災害（平成29年、業種・事故の型別）'!J23</f>
        <v>0</v>
      </c>
      <c r="K23" s="225">
        <f>'死亡災害（平成30年、業種・事故の型別） '!K23-'死亡災害（平成29年、業種・事故の型別）'!K23</f>
        <v>0</v>
      </c>
      <c r="L23" s="225">
        <f>'死亡災害（平成30年、業種・事故の型別） '!L23-'死亡災害（平成29年、業種・事故の型別）'!L23</f>
        <v>0</v>
      </c>
      <c r="M23" s="225">
        <f>'死亡災害（平成30年、業種・事故の型別） '!M23-'死亡災害（平成29年、業種・事故の型別）'!M23</f>
        <v>0</v>
      </c>
      <c r="N23" s="225">
        <f>'死亡災害（平成30年、業種・事故の型別） '!N23-'死亡災害（平成29年、業種・事故の型別）'!N23</f>
        <v>0</v>
      </c>
      <c r="O23" s="225">
        <f>'死亡災害（平成30年、業種・事故の型別） '!O23-'死亡災害（平成29年、業種・事故の型別）'!O23</f>
        <v>0</v>
      </c>
      <c r="P23" s="225">
        <f>'死亡災害（平成30年、業種・事故の型別） '!P23-'死亡災害（平成29年、業種・事故の型別）'!P23</f>
        <v>0</v>
      </c>
      <c r="Q23" s="225">
        <f>'死亡災害（平成30年、業種・事故の型別） '!Q23-'死亡災害（平成29年、業種・事故の型別）'!Q23</f>
        <v>0</v>
      </c>
      <c r="R23" s="225">
        <f>'死亡災害（平成30年、業種・事故の型別） '!R23-'死亡災害（平成29年、業種・事故の型別）'!R23</f>
        <v>0</v>
      </c>
      <c r="S23" s="225">
        <f>'死亡災害（平成30年、業種・事故の型別） '!S23-'死亡災害（平成29年、業種・事故の型別）'!S23</f>
        <v>1</v>
      </c>
      <c r="T23" s="225">
        <f>'死亡災害（平成30年、業種・事故の型別） '!T23-'死亡災害（平成29年、業種・事故の型別）'!T23</f>
        <v>0</v>
      </c>
      <c r="U23" s="225">
        <f>'死亡災害（平成30年、業種・事故の型別） '!U23-'死亡災害（平成29年、業種・事故の型別）'!U23</f>
        <v>0</v>
      </c>
      <c r="V23" s="225">
        <f>'死亡災害（平成30年、業種・事故の型別） '!V23-'死亡災害（平成29年、業種・事故の型別）'!V23</f>
        <v>0</v>
      </c>
      <c r="W23" s="225">
        <f>'死亡災害（平成30年、業種・事故の型別） '!W23-'死亡災害（平成29年、業種・事故の型別）'!W23</f>
        <v>0</v>
      </c>
      <c r="X23" s="226">
        <f>'死亡災害（平成30年、業種・事故の型別） '!X23-'死亡災害（平成29年、業種・事故の型別）'!X23</f>
        <v>0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'死亡災害（平成30年、業種・事故の型別） '!C24-'死亡災害（平成29年、業種・事故の型別）'!C24</f>
        <v>0</v>
      </c>
      <c r="D24" s="225">
        <f>'死亡災害（平成30年、業種・事故の型別） '!D24-'死亡災害（平成29年、業種・事故の型別）'!D24</f>
        <v>1</v>
      </c>
      <c r="E24" s="225">
        <f>'死亡災害（平成30年、業種・事故の型別） '!E24-'死亡災害（平成29年、業種・事故の型別）'!E24</f>
        <v>0</v>
      </c>
      <c r="F24" s="225">
        <f>'死亡災害（平成30年、業種・事故の型別） '!F24-'死亡災害（平成29年、業種・事故の型別）'!F24</f>
        <v>0</v>
      </c>
      <c r="G24" s="225">
        <f>'死亡災害（平成30年、業種・事故の型別） '!G24-'死亡災害（平成29年、業種・事故の型別）'!G24</f>
        <v>0</v>
      </c>
      <c r="H24" s="225">
        <f>'死亡災害（平成30年、業種・事故の型別） '!H24-'死亡災害（平成29年、業種・事故の型別）'!H24</f>
        <v>0</v>
      </c>
      <c r="I24" s="225">
        <f>'死亡災害（平成30年、業種・事故の型別） '!I24-'死亡災害（平成29年、業種・事故の型別）'!I24</f>
        <v>0</v>
      </c>
      <c r="J24" s="225">
        <f>'死亡災害（平成30年、業種・事故の型別） '!J24-'死亡災害（平成29年、業種・事故の型別）'!J24</f>
        <v>0</v>
      </c>
      <c r="K24" s="225">
        <f>'死亡災害（平成30年、業種・事故の型別） '!K24-'死亡災害（平成29年、業種・事故の型別）'!K24</f>
        <v>0</v>
      </c>
      <c r="L24" s="225">
        <f>'死亡災害（平成30年、業種・事故の型別） '!L24-'死亡災害（平成29年、業種・事故の型別）'!L24</f>
        <v>0</v>
      </c>
      <c r="M24" s="225">
        <f>'死亡災害（平成30年、業種・事故の型別） '!M24-'死亡災害（平成29年、業種・事故の型別）'!M24</f>
        <v>0</v>
      </c>
      <c r="N24" s="225">
        <f>'死亡災害（平成30年、業種・事故の型別） '!N24-'死亡災害（平成29年、業種・事故の型別）'!N24</f>
        <v>0</v>
      </c>
      <c r="O24" s="225">
        <f>'死亡災害（平成30年、業種・事故の型別） '!O24-'死亡災害（平成29年、業種・事故の型別）'!O24</f>
        <v>0</v>
      </c>
      <c r="P24" s="225">
        <f>'死亡災害（平成30年、業種・事故の型別） '!P24-'死亡災害（平成29年、業種・事故の型別）'!P24</f>
        <v>0</v>
      </c>
      <c r="Q24" s="225">
        <f>'死亡災害（平成30年、業種・事故の型別） '!Q24-'死亡災害（平成29年、業種・事故の型別）'!Q24</f>
        <v>0</v>
      </c>
      <c r="R24" s="225">
        <f>'死亡災害（平成30年、業種・事故の型別） '!R24-'死亡災害（平成29年、業種・事故の型別）'!R24</f>
        <v>0</v>
      </c>
      <c r="S24" s="225">
        <f>'死亡災害（平成30年、業種・事故の型別） '!S24-'死亡災害（平成29年、業種・事故の型別）'!S24</f>
        <v>1</v>
      </c>
      <c r="T24" s="225">
        <f>'死亡災害（平成30年、業種・事故の型別） '!T24-'死亡災害（平成29年、業種・事故の型別）'!T24</f>
        <v>0</v>
      </c>
      <c r="U24" s="225">
        <f>'死亡災害（平成30年、業種・事故の型別） '!U24-'死亡災害（平成29年、業種・事故の型別）'!U24</f>
        <v>0</v>
      </c>
      <c r="V24" s="225">
        <f>'死亡災害（平成30年、業種・事故の型別） '!V24-'死亡災害（平成29年、業種・事故の型別）'!V24</f>
        <v>0</v>
      </c>
      <c r="W24" s="225">
        <f>'死亡災害（平成30年、業種・事故の型別） '!W24-'死亡災害（平成29年、業種・事故の型別）'!W24</f>
        <v>0</v>
      </c>
      <c r="X24" s="226">
        <f>'死亡災害（平成30年、業種・事故の型別） '!X24-'死亡災害（平成29年、業種・事故の型別）'!X24</f>
        <v>2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'死亡災害（平成30年、業種・事故の型別） '!C25-'死亡災害（平成29年、業種・事故の型別）'!C25</f>
        <v>0</v>
      </c>
      <c r="D25" s="225">
        <f>'死亡災害（平成30年、業種・事故の型別） '!D25-'死亡災害（平成29年、業種・事故の型別）'!D25</f>
        <v>0</v>
      </c>
      <c r="E25" s="225">
        <f>'死亡災害（平成30年、業種・事故の型別） '!E25-'死亡災害（平成29年、業種・事故の型別）'!E25</f>
        <v>0</v>
      </c>
      <c r="F25" s="225">
        <f>'死亡災害（平成30年、業種・事故の型別） '!F25-'死亡災害（平成29年、業種・事故の型別）'!F25</f>
        <v>0</v>
      </c>
      <c r="G25" s="225">
        <f>'死亡災害（平成30年、業種・事故の型別） '!G25-'死亡災害（平成29年、業種・事故の型別）'!G25</f>
        <v>0</v>
      </c>
      <c r="H25" s="225">
        <f>'死亡災害（平成30年、業種・事故の型別） '!H25-'死亡災害（平成29年、業種・事故の型別）'!H25</f>
        <v>0</v>
      </c>
      <c r="I25" s="225">
        <f>'死亡災害（平成30年、業種・事故の型別） '!I25-'死亡災害（平成29年、業種・事故の型別）'!I25</f>
        <v>0</v>
      </c>
      <c r="J25" s="225">
        <f>'死亡災害（平成30年、業種・事故の型別） '!J25-'死亡災害（平成29年、業種・事故の型別）'!J25</f>
        <v>0</v>
      </c>
      <c r="K25" s="225">
        <f>'死亡災害（平成30年、業種・事故の型別） '!K25-'死亡災害（平成29年、業種・事故の型別）'!K25</f>
        <v>0</v>
      </c>
      <c r="L25" s="225">
        <f>'死亡災害（平成30年、業種・事故の型別） '!L25-'死亡災害（平成29年、業種・事故の型別）'!L25</f>
        <v>0</v>
      </c>
      <c r="M25" s="225">
        <f>'死亡災害（平成30年、業種・事故の型別） '!M25-'死亡災害（平成29年、業種・事故の型別）'!M25</f>
        <v>0</v>
      </c>
      <c r="N25" s="225">
        <f>'死亡災害（平成30年、業種・事故の型別） '!N25-'死亡災害（平成29年、業種・事故の型別）'!N25</f>
        <v>0</v>
      </c>
      <c r="O25" s="225">
        <f>'死亡災害（平成30年、業種・事故の型別） '!O25-'死亡災害（平成29年、業種・事故の型別）'!O25</f>
        <v>0</v>
      </c>
      <c r="P25" s="225">
        <f>'死亡災害（平成30年、業種・事故の型別） '!P25-'死亡災害（平成29年、業種・事故の型別）'!P25</f>
        <v>0</v>
      </c>
      <c r="Q25" s="225">
        <f>'死亡災害（平成30年、業種・事故の型別） '!Q25-'死亡災害（平成29年、業種・事故の型別）'!Q25</f>
        <v>0</v>
      </c>
      <c r="R25" s="225">
        <f>'死亡災害（平成30年、業種・事故の型別） '!R25-'死亡災害（平成29年、業種・事故の型別）'!R25</f>
        <v>0</v>
      </c>
      <c r="S25" s="225">
        <f>'死亡災害（平成30年、業種・事故の型別） '!S25-'死亡災害（平成29年、業種・事故の型別）'!S25</f>
        <v>0</v>
      </c>
      <c r="T25" s="225">
        <f>'死亡災害（平成30年、業種・事故の型別） '!T25-'死亡災害（平成29年、業種・事故の型別）'!T25</f>
        <v>0</v>
      </c>
      <c r="U25" s="225">
        <f>'死亡災害（平成30年、業種・事故の型別） '!U25-'死亡災害（平成29年、業種・事故の型別）'!U25</f>
        <v>0</v>
      </c>
      <c r="V25" s="225">
        <f>'死亡災害（平成30年、業種・事故の型別） '!V25-'死亡災害（平成29年、業種・事故の型別）'!V25</f>
        <v>0</v>
      </c>
      <c r="W25" s="225">
        <f>'死亡災害（平成30年、業種・事故の型別） '!W25-'死亡災害（平成29年、業種・事故の型別）'!W25</f>
        <v>0</v>
      </c>
      <c r="X25" s="226">
        <f>'死亡災害（平成30年、業種・事故の型別） '!X25-'死亡災害（平成29年、業種・事故の型別）'!X25</f>
        <v>0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'死亡災害（平成30年、業種・事故の型別） '!C26-'死亡災害（平成29年、業種・事故の型別）'!C26</f>
        <v>0</v>
      </c>
      <c r="D26" s="225">
        <f>'死亡災害（平成30年、業種・事故の型別） '!D26-'死亡災害（平成29年、業種・事故の型別）'!D26</f>
        <v>0</v>
      </c>
      <c r="E26" s="225">
        <f>'死亡災害（平成30年、業種・事故の型別） '!E26-'死亡災害（平成29年、業種・事故の型別）'!E26</f>
        <v>0</v>
      </c>
      <c r="F26" s="225">
        <f>'死亡災害（平成30年、業種・事故の型別） '!F26-'死亡災害（平成29年、業種・事故の型別）'!F26</f>
        <v>0</v>
      </c>
      <c r="G26" s="225">
        <f>'死亡災害（平成30年、業種・事故の型別） '!G26-'死亡災害（平成29年、業種・事故の型別）'!G26</f>
        <v>0</v>
      </c>
      <c r="H26" s="225">
        <f>'死亡災害（平成30年、業種・事故の型別） '!H26-'死亡災害（平成29年、業種・事故の型別）'!H26</f>
        <v>0</v>
      </c>
      <c r="I26" s="225">
        <f>'死亡災害（平成30年、業種・事故の型別） '!I26-'死亡災害（平成29年、業種・事故の型別）'!I26</f>
        <v>0</v>
      </c>
      <c r="J26" s="225">
        <f>'死亡災害（平成30年、業種・事故の型別） '!J26-'死亡災害（平成29年、業種・事故の型別）'!J26</f>
        <v>0</v>
      </c>
      <c r="K26" s="225">
        <f>'死亡災害（平成30年、業種・事故の型別） '!K26-'死亡災害（平成29年、業種・事故の型別）'!K26</f>
        <v>0</v>
      </c>
      <c r="L26" s="225">
        <f>'死亡災害（平成30年、業種・事故の型別） '!L26-'死亡災害（平成29年、業種・事故の型別）'!L26</f>
        <v>0</v>
      </c>
      <c r="M26" s="225">
        <f>'死亡災害（平成30年、業種・事故の型別） '!M26-'死亡災害（平成29年、業種・事故の型別）'!M26</f>
        <v>0</v>
      </c>
      <c r="N26" s="225">
        <f>'死亡災害（平成30年、業種・事故の型別） '!N26-'死亡災害（平成29年、業種・事故の型別）'!N26</f>
        <v>0</v>
      </c>
      <c r="O26" s="225">
        <f>'死亡災害（平成30年、業種・事故の型別） '!O26-'死亡災害（平成29年、業種・事故の型別）'!O26</f>
        <v>0</v>
      </c>
      <c r="P26" s="225">
        <f>'死亡災害（平成30年、業種・事故の型別） '!P26-'死亡災害（平成29年、業種・事故の型別）'!P26</f>
        <v>0</v>
      </c>
      <c r="Q26" s="225">
        <f>'死亡災害（平成30年、業種・事故の型別） '!Q26-'死亡災害（平成29年、業種・事故の型別）'!Q26</f>
        <v>0</v>
      </c>
      <c r="R26" s="225">
        <f>'死亡災害（平成30年、業種・事故の型別） '!R26-'死亡災害（平成29年、業種・事故の型別）'!R26</f>
        <v>0</v>
      </c>
      <c r="S26" s="225">
        <f>'死亡災害（平成30年、業種・事故の型別） '!S26-'死亡災害（平成29年、業種・事故の型別）'!S26</f>
        <v>0</v>
      </c>
      <c r="T26" s="225">
        <f>'死亡災害（平成30年、業種・事故の型別） '!T26-'死亡災害（平成29年、業種・事故の型別）'!T26</f>
        <v>0</v>
      </c>
      <c r="U26" s="225">
        <f>'死亡災害（平成30年、業種・事故の型別） '!U26-'死亡災害（平成29年、業種・事故の型別）'!U26</f>
        <v>0</v>
      </c>
      <c r="V26" s="225">
        <f>'死亡災害（平成30年、業種・事故の型別） '!V26-'死亡災害（平成29年、業種・事故の型別）'!V26</f>
        <v>0</v>
      </c>
      <c r="W26" s="225">
        <f>'死亡災害（平成30年、業種・事故の型別） '!W26-'死亡災害（平成29年、業種・事故の型別）'!W26</f>
        <v>0</v>
      </c>
      <c r="X26" s="226">
        <f>'死亡災害（平成30年、業種・事故の型別） '!X26-'死亡災害（平成29年、業種・事故の型別）'!X26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'死亡災害（平成30年、業種・事故の型別） '!C27-'死亡災害（平成29年、業種・事故の型別）'!C27</f>
        <v>0</v>
      </c>
      <c r="D27" s="225">
        <f>'死亡災害（平成30年、業種・事故の型別） '!D27-'死亡災害（平成29年、業種・事故の型別）'!D27</f>
        <v>0</v>
      </c>
      <c r="E27" s="225">
        <f>'死亡災害（平成30年、業種・事故の型別） '!E27-'死亡災害（平成29年、業種・事故の型別）'!E27</f>
        <v>0</v>
      </c>
      <c r="F27" s="225">
        <f>'死亡災害（平成30年、業種・事故の型別） '!F27-'死亡災害（平成29年、業種・事故の型別）'!F27</f>
        <v>0</v>
      </c>
      <c r="G27" s="225">
        <f>'死亡災害（平成30年、業種・事故の型別） '!G27-'死亡災害（平成29年、業種・事故の型別）'!G27</f>
        <v>0</v>
      </c>
      <c r="H27" s="225">
        <f>'死亡災害（平成30年、業種・事故の型別） '!H27-'死亡災害（平成29年、業種・事故の型別）'!H27</f>
        <v>0</v>
      </c>
      <c r="I27" s="225">
        <f>'死亡災害（平成30年、業種・事故の型別） '!I27-'死亡災害（平成29年、業種・事故の型別）'!I27</f>
        <v>0</v>
      </c>
      <c r="J27" s="225">
        <f>'死亡災害（平成30年、業種・事故の型別） '!J27-'死亡災害（平成29年、業種・事故の型別）'!J27</f>
        <v>0</v>
      </c>
      <c r="K27" s="225">
        <f>'死亡災害（平成30年、業種・事故の型別） '!K27-'死亡災害（平成29年、業種・事故の型別）'!K27</f>
        <v>0</v>
      </c>
      <c r="L27" s="225">
        <f>'死亡災害（平成30年、業種・事故の型別） '!L27-'死亡災害（平成29年、業種・事故の型別）'!L27</f>
        <v>0</v>
      </c>
      <c r="M27" s="225">
        <f>'死亡災害（平成30年、業種・事故の型別） '!M27-'死亡災害（平成29年、業種・事故の型別）'!M27</f>
        <v>0</v>
      </c>
      <c r="N27" s="225">
        <f>'死亡災害（平成30年、業種・事故の型別） '!N27-'死亡災害（平成29年、業種・事故の型別）'!N27</f>
        <v>0</v>
      </c>
      <c r="O27" s="225">
        <f>'死亡災害（平成30年、業種・事故の型別） '!O27-'死亡災害（平成29年、業種・事故の型別）'!O27</f>
        <v>0</v>
      </c>
      <c r="P27" s="225">
        <f>'死亡災害（平成30年、業種・事故の型別） '!P27-'死亡災害（平成29年、業種・事故の型別）'!P27</f>
        <v>0</v>
      </c>
      <c r="Q27" s="225">
        <f>'死亡災害（平成30年、業種・事故の型別） '!Q27-'死亡災害（平成29年、業種・事故の型別）'!Q27</f>
        <v>0</v>
      </c>
      <c r="R27" s="225">
        <f>'死亡災害（平成30年、業種・事故の型別） '!R27-'死亡災害（平成29年、業種・事故の型別）'!R27</f>
        <v>0</v>
      </c>
      <c r="S27" s="225">
        <f>'死亡災害（平成30年、業種・事故の型別） '!S27-'死亡災害（平成29年、業種・事故の型別）'!S27</f>
        <v>0</v>
      </c>
      <c r="T27" s="225">
        <f>'死亡災害（平成30年、業種・事故の型別） '!T27-'死亡災害（平成29年、業種・事故の型別）'!T27</f>
        <v>0</v>
      </c>
      <c r="U27" s="225">
        <f>'死亡災害（平成30年、業種・事故の型別） '!U27-'死亡災害（平成29年、業種・事故の型別）'!U27</f>
        <v>0</v>
      </c>
      <c r="V27" s="225">
        <f>'死亡災害（平成30年、業種・事故の型別） '!V27-'死亡災害（平成29年、業種・事故の型別）'!V27</f>
        <v>0</v>
      </c>
      <c r="W27" s="225">
        <f>'死亡災害（平成30年、業種・事故の型別） '!W27-'死亡災害（平成29年、業種・事故の型別）'!W27</f>
        <v>0</v>
      </c>
      <c r="X27" s="226">
        <f>'死亡災害（平成30年、業種・事故の型別） '!X27-'死亡災害（平成29年、業種・事故の型別）'!X27</f>
        <v>0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'死亡災害（平成30年、業種・事故の型別） '!C28-'死亡災害（平成29年、業種・事故の型別）'!C28</f>
        <v>0</v>
      </c>
      <c r="D28" s="225">
        <f>'死亡災害（平成30年、業種・事故の型別） '!D28-'死亡災害（平成29年、業種・事故の型別）'!D28</f>
        <v>0</v>
      </c>
      <c r="E28" s="225">
        <f>'死亡災害（平成30年、業種・事故の型別） '!E28-'死亡災害（平成29年、業種・事故の型別）'!E28</f>
        <v>0</v>
      </c>
      <c r="F28" s="225">
        <f>'死亡災害（平成30年、業種・事故の型別） '!F28-'死亡災害（平成29年、業種・事故の型別）'!F28</f>
        <v>0</v>
      </c>
      <c r="G28" s="225">
        <f>'死亡災害（平成30年、業種・事故の型別） '!G28-'死亡災害（平成29年、業種・事故の型別）'!G28</f>
        <v>0</v>
      </c>
      <c r="H28" s="225">
        <f>'死亡災害（平成30年、業種・事故の型別） '!H28-'死亡災害（平成29年、業種・事故の型別）'!H28</f>
        <v>0</v>
      </c>
      <c r="I28" s="225">
        <f>'死亡災害（平成30年、業種・事故の型別） '!I28-'死亡災害（平成29年、業種・事故の型別）'!I28</f>
        <v>0</v>
      </c>
      <c r="J28" s="225">
        <f>'死亡災害（平成30年、業種・事故の型別） '!J28-'死亡災害（平成29年、業種・事故の型別）'!J28</f>
        <v>0</v>
      </c>
      <c r="K28" s="225">
        <f>'死亡災害（平成30年、業種・事故の型別） '!K28-'死亡災害（平成29年、業種・事故の型別）'!K28</f>
        <v>0</v>
      </c>
      <c r="L28" s="225">
        <f>'死亡災害（平成30年、業種・事故の型別） '!L28-'死亡災害（平成29年、業種・事故の型別）'!L28</f>
        <v>0</v>
      </c>
      <c r="M28" s="225">
        <f>'死亡災害（平成30年、業種・事故の型別） '!M28-'死亡災害（平成29年、業種・事故の型別）'!M28</f>
        <v>0</v>
      </c>
      <c r="N28" s="225">
        <f>'死亡災害（平成30年、業種・事故の型別） '!N28-'死亡災害（平成29年、業種・事故の型別）'!N28</f>
        <v>0</v>
      </c>
      <c r="O28" s="225">
        <f>'死亡災害（平成30年、業種・事故の型別） '!O28-'死亡災害（平成29年、業種・事故の型別）'!O28</f>
        <v>0</v>
      </c>
      <c r="P28" s="225">
        <f>'死亡災害（平成30年、業種・事故の型別） '!P28-'死亡災害（平成29年、業種・事故の型別）'!P28</f>
        <v>0</v>
      </c>
      <c r="Q28" s="225">
        <f>'死亡災害（平成30年、業種・事故の型別） '!Q28-'死亡災害（平成29年、業種・事故の型別）'!Q28</f>
        <v>0</v>
      </c>
      <c r="R28" s="225">
        <f>'死亡災害（平成30年、業種・事故の型別） '!R28-'死亡災害（平成29年、業種・事故の型別）'!R28</f>
        <v>0</v>
      </c>
      <c r="S28" s="225">
        <f>'死亡災害（平成30年、業種・事故の型別） '!S28-'死亡災害（平成29年、業種・事故の型別）'!S28</f>
        <v>0</v>
      </c>
      <c r="T28" s="225">
        <f>'死亡災害（平成30年、業種・事故の型別） '!T28-'死亡災害（平成29年、業種・事故の型別）'!T28</f>
        <v>0</v>
      </c>
      <c r="U28" s="225">
        <f>'死亡災害（平成30年、業種・事故の型別） '!U28-'死亡災害（平成29年、業種・事故の型別）'!U28</f>
        <v>0</v>
      </c>
      <c r="V28" s="225">
        <f>'死亡災害（平成30年、業種・事故の型別） '!V28-'死亡災害（平成29年、業種・事故の型別）'!V28</f>
        <v>0</v>
      </c>
      <c r="W28" s="225">
        <f>'死亡災害（平成30年、業種・事故の型別） '!W28-'死亡災害（平成29年、業種・事故の型別）'!W28</f>
        <v>0</v>
      </c>
      <c r="X28" s="226">
        <f>'死亡災害（平成30年、業種・事故の型別） '!X28-'死亡災害（平成29年、業種・事故の型別）'!X28</f>
        <v>0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'死亡災害（平成30年、業種・事故の型別） '!C29-'死亡災害（平成29年、業種・事故の型別）'!C29</f>
        <v>0</v>
      </c>
      <c r="D29" s="225">
        <f>'死亡災害（平成30年、業種・事故の型別） '!D29-'死亡災害（平成29年、業種・事故の型別）'!D29</f>
        <v>0</v>
      </c>
      <c r="E29" s="225">
        <f>'死亡災害（平成30年、業種・事故の型別） '!E29-'死亡災害（平成29年、業種・事故の型別）'!E29</f>
        <v>0</v>
      </c>
      <c r="F29" s="225">
        <f>'死亡災害（平成30年、業種・事故の型別） '!F29-'死亡災害（平成29年、業種・事故の型別）'!F29</f>
        <v>0</v>
      </c>
      <c r="G29" s="225">
        <f>'死亡災害（平成30年、業種・事故の型別） '!G29-'死亡災害（平成29年、業種・事故の型別）'!G29</f>
        <v>0</v>
      </c>
      <c r="H29" s="225">
        <f>'死亡災害（平成30年、業種・事故の型別） '!H29-'死亡災害（平成29年、業種・事故の型別）'!H29</f>
        <v>0</v>
      </c>
      <c r="I29" s="225">
        <f>'死亡災害（平成30年、業種・事故の型別） '!I29-'死亡災害（平成29年、業種・事故の型別）'!I29</f>
        <v>0</v>
      </c>
      <c r="J29" s="225">
        <f>'死亡災害（平成30年、業種・事故の型別） '!J29-'死亡災害（平成29年、業種・事故の型別）'!J29</f>
        <v>0</v>
      </c>
      <c r="K29" s="225">
        <f>'死亡災害（平成30年、業種・事故の型別） '!K29-'死亡災害（平成29年、業種・事故の型別）'!K29</f>
        <v>0</v>
      </c>
      <c r="L29" s="225">
        <f>'死亡災害（平成30年、業種・事故の型別） '!L29-'死亡災害（平成29年、業種・事故の型別）'!L29</f>
        <v>0</v>
      </c>
      <c r="M29" s="225">
        <f>'死亡災害（平成30年、業種・事故の型別） '!M29-'死亡災害（平成29年、業種・事故の型別）'!M29</f>
        <v>0</v>
      </c>
      <c r="N29" s="225">
        <f>'死亡災害（平成30年、業種・事故の型別） '!N29-'死亡災害（平成29年、業種・事故の型別）'!N29</f>
        <v>0</v>
      </c>
      <c r="O29" s="225">
        <f>'死亡災害（平成30年、業種・事故の型別） '!O29-'死亡災害（平成29年、業種・事故の型別）'!O29</f>
        <v>0</v>
      </c>
      <c r="P29" s="225">
        <f>'死亡災害（平成30年、業種・事故の型別） '!P29-'死亡災害（平成29年、業種・事故の型別）'!P29</f>
        <v>0</v>
      </c>
      <c r="Q29" s="225">
        <f>'死亡災害（平成30年、業種・事故の型別） '!Q29-'死亡災害（平成29年、業種・事故の型別）'!Q29</f>
        <v>0</v>
      </c>
      <c r="R29" s="225">
        <f>'死亡災害（平成30年、業種・事故の型別） '!R29-'死亡災害（平成29年、業種・事故の型別）'!R29</f>
        <v>0</v>
      </c>
      <c r="S29" s="225">
        <f>'死亡災害（平成30年、業種・事故の型別） '!S29-'死亡災害（平成29年、業種・事故の型別）'!S29</f>
        <v>0</v>
      </c>
      <c r="T29" s="225">
        <f>'死亡災害（平成30年、業種・事故の型別） '!T29-'死亡災害（平成29年、業種・事故の型別）'!T29</f>
        <v>0</v>
      </c>
      <c r="U29" s="225">
        <f>'死亡災害（平成30年、業種・事故の型別） '!U29-'死亡災害（平成29年、業種・事故の型別）'!U29</f>
        <v>0</v>
      </c>
      <c r="V29" s="225">
        <f>'死亡災害（平成30年、業種・事故の型別） '!V29-'死亡災害（平成29年、業種・事故の型別）'!V29</f>
        <v>0</v>
      </c>
      <c r="W29" s="225">
        <f>'死亡災害（平成30年、業種・事故の型別） '!W29-'死亡災害（平成29年、業種・事故の型別）'!W29</f>
        <v>0</v>
      </c>
      <c r="X29" s="226">
        <f>'死亡災害（平成30年、業種・事故の型別） '!X29-'死亡災害（平成29年、業種・事故の型別）'!X29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'死亡災害（平成30年、業種・事故の型別） '!C30-'死亡災害（平成29年、業種・事故の型別）'!C30</f>
        <v>0</v>
      </c>
      <c r="D30" s="225">
        <f>'死亡災害（平成30年、業種・事故の型別） '!D30-'死亡災害（平成29年、業種・事故の型別）'!D30</f>
        <v>0</v>
      </c>
      <c r="E30" s="225">
        <f>'死亡災害（平成30年、業種・事故の型別） '!E30-'死亡災害（平成29年、業種・事故の型別）'!E30</f>
        <v>0</v>
      </c>
      <c r="F30" s="225">
        <f>'死亡災害（平成30年、業種・事故の型別） '!F30-'死亡災害（平成29年、業種・事故の型別）'!F30</f>
        <v>0</v>
      </c>
      <c r="G30" s="225">
        <f>'死亡災害（平成30年、業種・事故の型別） '!G30-'死亡災害（平成29年、業種・事故の型別）'!G30</f>
        <v>0</v>
      </c>
      <c r="H30" s="225">
        <f>'死亡災害（平成30年、業種・事故の型別） '!H30-'死亡災害（平成29年、業種・事故の型別）'!H30</f>
        <v>0</v>
      </c>
      <c r="I30" s="225">
        <f>'死亡災害（平成30年、業種・事故の型別） '!I30-'死亡災害（平成29年、業種・事故の型別）'!I30</f>
        <v>0</v>
      </c>
      <c r="J30" s="225">
        <f>'死亡災害（平成30年、業種・事故の型別） '!J30-'死亡災害（平成29年、業種・事故の型別）'!J30</f>
        <v>0</v>
      </c>
      <c r="K30" s="225">
        <f>'死亡災害（平成30年、業種・事故の型別） '!K30-'死亡災害（平成29年、業種・事故の型別）'!K30</f>
        <v>0</v>
      </c>
      <c r="L30" s="225">
        <f>'死亡災害（平成30年、業種・事故の型別） '!L30-'死亡災害（平成29年、業種・事故の型別）'!L30</f>
        <v>0</v>
      </c>
      <c r="M30" s="225">
        <f>'死亡災害（平成30年、業種・事故の型別） '!M30-'死亡災害（平成29年、業種・事故の型別）'!M30</f>
        <v>0</v>
      </c>
      <c r="N30" s="225">
        <f>'死亡災害（平成30年、業種・事故の型別） '!N30-'死亡災害（平成29年、業種・事故の型別）'!N30</f>
        <v>0</v>
      </c>
      <c r="O30" s="225">
        <f>'死亡災害（平成30年、業種・事故の型別） '!O30-'死亡災害（平成29年、業種・事故の型別）'!O30</f>
        <v>0</v>
      </c>
      <c r="P30" s="225">
        <f>'死亡災害（平成30年、業種・事故の型別） '!P30-'死亡災害（平成29年、業種・事故の型別）'!P30</f>
        <v>0</v>
      </c>
      <c r="Q30" s="225">
        <f>'死亡災害（平成30年、業種・事故の型別） '!Q30-'死亡災害（平成29年、業種・事故の型別）'!Q30</f>
        <v>0</v>
      </c>
      <c r="R30" s="225">
        <f>'死亡災害（平成30年、業種・事故の型別） '!R30-'死亡災害（平成29年、業種・事故の型別）'!R30</f>
        <v>0</v>
      </c>
      <c r="S30" s="225">
        <f>'死亡災害（平成30年、業種・事故の型別） '!S30-'死亡災害（平成29年、業種・事故の型別）'!S30</f>
        <v>0</v>
      </c>
      <c r="T30" s="225">
        <f>'死亡災害（平成30年、業種・事故の型別） '!T30-'死亡災害（平成29年、業種・事故の型別）'!T30</f>
        <v>0</v>
      </c>
      <c r="U30" s="225">
        <f>'死亡災害（平成30年、業種・事故の型別） '!U30-'死亡災害（平成29年、業種・事故の型別）'!U30</f>
        <v>0</v>
      </c>
      <c r="V30" s="225">
        <f>'死亡災害（平成30年、業種・事故の型別） '!V30-'死亡災害（平成29年、業種・事故の型別）'!V30</f>
        <v>0</v>
      </c>
      <c r="W30" s="225">
        <f>'死亡災害（平成30年、業種・事故の型別） '!W30-'死亡災害（平成29年、業種・事故の型別）'!W30</f>
        <v>0</v>
      </c>
      <c r="X30" s="226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'死亡災害（平成30年、業種・事故の型別） '!C31-'死亡災害（平成29年、業種・事故の型別）'!C31</f>
        <v>0</v>
      </c>
      <c r="D31" s="225">
        <f>'死亡災害（平成30年、業種・事故の型別） '!D31-'死亡災害（平成29年、業種・事故の型別）'!D31</f>
        <v>0</v>
      </c>
      <c r="E31" s="225">
        <f>'死亡災害（平成30年、業種・事故の型別） '!E31-'死亡災害（平成29年、業種・事故の型別）'!E31</f>
        <v>0</v>
      </c>
      <c r="F31" s="225">
        <f>'死亡災害（平成30年、業種・事故の型別） '!F31-'死亡災害（平成29年、業種・事故の型別）'!F31</f>
        <v>0</v>
      </c>
      <c r="G31" s="225">
        <f>'死亡災害（平成30年、業種・事故の型別） '!G31-'死亡災害（平成29年、業種・事故の型別）'!G31</f>
        <v>0</v>
      </c>
      <c r="H31" s="225">
        <f>'死亡災害（平成30年、業種・事故の型別） '!H31-'死亡災害（平成29年、業種・事故の型別）'!H31</f>
        <v>0</v>
      </c>
      <c r="I31" s="225">
        <f>'死亡災害（平成30年、業種・事故の型別） '!I31-'死亡災害（平成29年、業種・事故の型別）'!I31</f>
        <v>2</v>
      </c>
      <c r="J31" s="225">
        <f>'死亡災害（平成30年、業種・事故の型別） '!J31-'死亡災害（平成29年、業種・事故の型別）'!J31</f>
        <v>0</v>
      </c>
      <c r="K31" s="225">
        <f>'死亡災害（平成30年、業種・事故の型別） '!K31-'死亡災害（平成29年、業種・事故の型別）'!K31</f>
        <v>0</v>
      </c>
      <c r="L31" s="225">
        <f>'死亡災害（平成30年、業種・事故の型別） '!L31-'死亡災害（平成29年、業種・事故の型別）'!L31</f>
        <v>0</v>
      </c>
      <c r="M31" s="225">
        <f>'死亡災害（平成30年、業種・事故の型別） '!M31-'死亡災害（平成29年、業種・事故の型別）'!M31</f>
        <v>0</v>
      </c>
      <c r="N31" s="225">
        <f>'死亡災害（平成30年、業種・事故の型別） '!N31-'死亡災害（平成29年、業種・事故の型別）'!N31</f>
        <v>1</v>
      </c>
      <c r="O31" s="225">
        <f>'死亡災害（平成30年、業種・事故の型別） '!O31-'死亡災害（平成29年、業種・事故の型別）'!O31</f>
        <v>0</v>
      </c>
      <c r="P31" s="225">
        <f>'死亡災害（平成30年、業種・事故の型別） '!P31-'死亡災害（平成29年、業種・事故の型別）'!P31</f>
        <v>0</v>
      </c>
      <c r="Q31" s="225">
        <f>'死亡災害（平成30年、業種・事故の型別） '!Q31-'死亡災害（平成29年、業種・事故の型別）'!Q31</f>
        <v>0</v>
      </c>
      <c r="R31" s="225">
        <f>'死亡災害（平成30年、業種・事故の型別） '!R31-'死亡災害（平成29年、業種・事故の型別）'!R31</f>
        <v>0</v>
      </c>
      <c r="S31" s="225">
        <f>'死亡災害（平成30年、業種・事故の型別） '!S31-'死亡災害（平成29年、業種・事故の型別）'!S31</f>
        <v>0</v>
      </c>
      <c r="T31" s="225">
        <f>'死亡災害（平成30年、業種・事故の型別） '!T31-'死亡災害（平成29年、業種・事故の型別）'!T31</f>
        <v>0</v>
      </c>
      <c r="U31" s="225">
        <f>'死亡災害（平成30年、業種・事故の型別） '!U31-'死亡災害（平成29年、業種・事故の型別）'!U31</f>
        <v>0</v>
      </c>
      <c r="V31" s="225">
        <f>'死亡災害（平成30年、業種・事故の型別） '!V31-'死亡災害（平成29年、業種・事故の型別）'!V31</f>
        <v>0</v>
      </c>
      <c r="W31" s="225">
        <f>'死亡災害（平成30年、業種・事故の型別） '!W31-'死亡災害（平成29年、業種・事故の型別）'!W31</f>
        <v>0</v>
      </c>
      <c r="X31" s="226">
        <f>'死亡災害（平成30年、業種・事故の型別） '!X31-'死亡災害（平成29年、業種・事故の型別）'!X31</f>
        <v>3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'死亡災害（平成30年、業種・事故の型別） '!C32-'死亡災害（平成29年、業種・事故の型別）'!C32</f>
        <v>0</v>
      </c>
      <c r="D32" s="225">
        <f>'死亡災害（平成30年、業種・事故の型別） '!D32-'死亡災害（平成29年、業種・事故の型別）'!D32</f>
        <v>0</v>
      </c>
      <c r="E32" s="225">
        <f>'死亡災害（平成30年、業種・事故の型別） '!E32-'死亡災害（平成29年、業種・事故の型別）'!E32</f>
        <v>0</v>
      </c>
      <c r="F32" s="225">
        <f>'死亡災害（平成30年、業種・事故の型別） '!F32-'死亡災害（平成29年、業種・事故の型別）'!F32</f>
        <v>0</v>
      </c>
      <c r="G32" s="225">
        <f>'死亡災害（平成30年、業種・事故の型別） '!G32-'死亡災害（平成29年、業種・事故の型別）'!G32</f>
        <v>0</v>
      </c>
      <c r="H32" s="225">
        <f>'死亡災害（平成30年、業種・事故の型別） '!H32-'死亡災害（平成29年、業種・事故の型別）'!H32</f>
        <v>0</v>
      </c>
      <c r="I32" s="225">
        <f>'死亡災害（平成30年、業種・事故の型別） '!I32-'死亡災害（平成29年、業種・事故の型別）'!I32</f>
        <v>0</v>
      </c>
      <c r="J32" s="225">
        <f>'死亡災害（平成30年、業種・事故の型別） '!J32-'死亡災害（平成29年、業種・事故の型別）'!J32</f>
        <v>0</v>
      </c>
      <c r="K32" s="225">
        <f>'死亡災害（平成30年、業種・事故の型別） '!K32-'死亡災害（平成29年、業種・事故の型別）'!K32</f>
        <v>0</v>
      </c>
      <c r="L32" s="225">
        <f>'死亡災害（平成30年、業種・事故の型別） '!L32-'死亡災害（平成29年、業種・事故の型別）'!L32</f>
        <v>0</v>
      </c>
      <c r="M32" s="225">
        <f>'死亡災害（平成30年、業種・事故の型別） '!M32-'死亡災害（平成29年、業種・事故の型別）'!M32</f>
        <v>0</v>
      </c>
      <c r="N32" s="225">
        <f>'死亡災害（平成30年、業種・事故の型別） '!N32-'死亡災害（平成29年、業種・事故の型別）'!N32</f>
        <v>0</v>
      </c>
      <c r="O32" s="225">
        <f>'死亡災害（平成30年、業種・事故の型別） '!O32-'死亡災害（平成29年、業種・事故の型別）'!O32</f>
        <v>0</v>
      </c>
      <c r="P32" s="225">
        <f>'死亡災害（平成30年、業種・事故の型別） '!P32-'死亡災害（平成29年、業種・事故の型別）'!P32</f>
        <v>0</v>
      </c>
      <c r="Q32" s="225">
        <f>'死亡災害（平成30年、業種・事故の型別） '!Q32-'死亡災害（平成29年、業種・事故の型別）'!Q32</f>
        <v>0</v>
      </c>
      <c r="R32" s="225">
        <f>'死亡災害（平成30年、業種・事故の型別） '!R32-'死亡災害（平成29年、業種・事故の型別）'!R32</f>
        <v>1</v>
      </c>
      <c r="S32" s="225">
        <f>'死亡災害（平成30年、業種・事故の型別） '!S32-'死亡災害（平成29年、業種・事故の型別）'!S32</f>
        <v>2</v>
      </c>
      <c r="T32" s="225">
        <f>'死亡災害（平成30年、業種・事故の型別） '!T32-'死亡災害（平成29年、業種・事故の型別）'!T32</f>
        <v>0</v>
      </c>
      <c r="U32" s="225">
        <f>'死亡災害（平成30年、業種・事故の型別） '!U32-'死亡災害（平成29年、業種・事故の型別）'!U32</f>
        <v>0</v>
      </c>
      <c r="V32" s="225">
        <f>'死亡災害（平成30年、業種・事故の型別） '!V32-'死亡災害（平成29年、業種・事故の型別）'!V32</f>
        <v>0</v>
      </c>
      <c r="W32" s="225">
        <f>'死亡災害（平成30年、業種・事故の型別） '!W32-'死亡災害（平成29年、業種・事故の型別）'!W32</f>
        <v>0</v>
      </c>
      <c r="X32" s="226">
        <f>'死亡災害（平成30年、業種・事故の型別） '!X32-'死亡災害（平成29年、業種・事故の型別）'!X32</f>
        <v>3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'死亡災害（平成30年、業種・事故の型別） '!C33-'死亡災害（平成29年、業種・事故の型別）'!C33</f>
        <v>1</v>
      </c>
      <c r="D33" s="227">
        <f>'死亡災害（平成30年、業種・事故の型別） '!D33-'死亡災害（平成29年、業種・事故の型別）'!D33</f>
        <v>0</v>
      </c>
      <c r="E33" s="227">
        <f>'死亡災害（平成30年、業種・事故の型別） '!E33-'死亡災害（平成29年、業種・事故の型別）'!E33</f>
        <v>0</v>
      </c>
      <c r="F33" s="227">
        <f>'死亡災害（平成30年、業種・事故の型別） '!F33-'死亡災害（平成29年、業種・事故の型別）'!F33</f>
        <v>0</v>
      </c>
      <c r="G33" s="227">
        <f>'死亡災害（平成30年、業種・事故の型別） '!G33-'死亡災害（平成29年、業種・事故の型別）'!G33</f>
        <v>0</v>
      </c>
      <c r="H33" s="227">
        <f>'死亡災害（平成30年、業種・事故の型別） '!H33-'死亡災害（平成29年、業種・事故の型別）'!H33</f>
        <v>0</v>
      </c>
      <c r="I33" s="227">
        <f>'死亡災害（平成30年、業種・事故の型別） '!I33-'死亡災害（平成29年、業種・事故の型別）'!I33</f>
        <v>0</v>
      </c>
      <c r="J33" s="227">
        <f>'死亡災害（平成30年、業種・事故の型別） '!J33-'死亡災害（平成29年、業種・事故の型別）'!J33</f>
        <v>0</v>
      </c>
      <c r="K33" s="227">
        <f>'死亡災害（平成30年、業種・事故の型別） '!K33-'死亡災害（平成29年、業種・事故の型別）'!K33</f>
        <v>0</v>
      </c>
      <c r="L33" s="227">
        <f>'死亡災害（平成30年、業種・事故の型別） '!L33-'死亡災害（平成29年、業種・事故の型別）'!L33</f>
        <v>-3</v>
      </c>
      <c r="M33" s="227">
        <f>'死亡災害（平成30年、業種・事故の型別） '!M33-'死亡災害（平成29年、業種・事故の型別）'!M33</f>
        <v>0</v>
      </c>
      <c r="N33" s="227">
        <f>'死亡災害（平成30年、業種・事故の型別） '!N33-'死亡災害（平成29年、業種・事故の型別）'!N33</f>
        <v>0</v>
      </c>
      <c r="O33" s="227">
        <f>'死亡災害（平成30年、業種・事故の型別） '!O33-'死亡災害（平成29年、業種・事故の型別）'!O33</f>
        <v>0</v>
      </c>
      <c r="P33" s="227">
        <f>'死亡災害（平成30年、業種・事故の型別） '!P33-'死亡災害（平成29年、業種・事故の型別）'!P33</f>
        <v>0</v>
      </c>
      <c r="Q33" s="227">
        <f>'死亡災害（平成30年、業種・事故の型別） '!Q33-'死亡災害（平成29年、業種・事故の型別）'!Q33</f>
        <v>0</v>
      </c>
      <c r="R33" s="227">
        <f>'死亡災害（平成30年、業種・事故の型別） '!R33-'死亡災害（平成29年、業種・事故の型別）'!R33</f>
        <v>0</v>
      </c>
      <c r="S33" s="227">
        <f>'死亡災害（平成30年、業種・事故の型別） '!S33-'死亡災害（平成29年、業種・事故の型別）'!S33</f>
        <v>-1</v>
      </c>
      <c r="T33" s="227">
        <f>'死亡災害（平成30年、業種・事故の型別） '!T33-'死亡災害（平成29年、業種・事故の型別）'!T33</f>
        <v>0</v>
      </c>
      <c r="U33" s="227">
        <f>'死亡災害（平成30年、業種・事故の型別） '!U33-'死亡災害（平成29年、業種・事故の型別）'!U33</f>
        <v>0</v>
      </c>
      <c r="V33" s="227">
        <f>'死亡災害（平成30年、業種・事故の型別） '!V33-'死亡災害（平成29年、業種・事故の型別）'!V33</f>
        <v>0</v>
      </c>
      <c r="W33" s="227">
        <f>'死亡災害（平成30年、業種・事故の型別） '!W33-'死亡災害（平成29年、業種・事故の型別）'!W33</f>
        <v>0</v>
      </c>
      <c r="X33" s="228">
        <f>'死亡災害（平成30年、業種・事故の型別） '!X33-'死亡災害（平成29年、業種・事故の型別）'!X33</f>
        <v>-3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2018-11-01T05:11:57Z</dcterms:modified>
  <cp:category/>
  <cp:version/>
  <cp:contentType/>
  <cp:contentStatus/>
</cp:coreProperties>
</file>