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10" windowWidth="11720" windowHeight="7550" activeTab="0"/>
  </bookViews>
  <sheets>
    <sheet name="様式第８号" sheetId="1" r:id="rId1"/>
    <sheet name="様式第８号　別紙（１）" sheetId="2" r:id="rId2"/>
    <sheet name="様式第８号　別紙（２）" sheetId="3" r:id="rId3"/>
    <sheet name="歳入歳出決算（見込）書抄本" sheetId="4" r:id="rId4"/>
    <sheet name="財産取得管理表" sheetId="5" r:id="rId5"/>
  </sheets>
  <definedNames>
    <definedName name="_xlnm.Print_Area" localSheetId="0">'様式第８号'!$A$1:$I$40</definedName>
    <definedName name="_xlnm.Print_Area" localSheetId="1">'様式第８号　別紙（１）'!$A$1:$N$34</definedName>
    <definedName name="_xlnm.Print_Area" localSheetId="2">'様式第８号　別紙（２）'!$A$2:$Q$38</definedName>
  </definedNames>
  <calcPr fullCalcOnLoad="1"/>
</workbook>
</file>

<file path=xl/comments1.xml><?xml version="1.0" encoding="utf-8"?>
<comments xmlns="http://schemas.openxmlformats.org/spreadsheetml/2006/main">
  <authors>
    <author>福岡県</author>
    <author>Windows ユーザー</author>
  </authors>
  <commentList>
    <comment ref="G1" authorId="0">
      <text>
        <r>
          <rPr>
            <sz val="10"/>
            <rFont val="ＭＳ Ｐゴシック"/>
            <family val="3"/>
          </rPr>
          <t>文書の記号・番号があれば入力してください。
なければ空欄にしてください。</t>
        </r>
      </text>
    </comment>
    <comment ref="G2" authorId="1">
      <text>
        <r>
          <rPr>
            <sz val="9"/>
            <rFont val="MS P ゴシック"/>
            <family val="3"/>
          </rPr>
          <t>交付決定日と最後の納品日（改修日、修繕工事日）のいずれか遅い日から１ヶ月以内の日付を入力して下さい。</t>
        </r>
      </text>
    </comment>
    <comment ref="A17" authorId="1">
      <text>
        <r>
          <rPr>
            <sz val="9"/>
            <rFont val="MS P ゴシック"/>
            <family val="3"/>
          </rPr>
          <t>最後に交付決定を受けた際の日付・文書番号を入力してください。</t>
        </r>
      </text>
    </comment>
    <comment ref="F8" authorId="1">
      <text>
        <r>
          <rPr>
            <sz val="16"/>
            <rFont val="MS P ゴシック"/>
            <family val="3"/>
          </rPr>
          <t>法人の場合、必ず法人名と医療機関名の両方を入力してください。</t>
        </r>
      </text>
    </comment>
    <comment ref="F10" authorId="1">
      <text>
        <r>
          <rPr>
            <sz val="16"/>
            <rFont val="MS P ゴシック"/>
            <family val="3"/>
          </rPr>
          <t>「記名押印」の押印は、
法人は「代表者印」
個人は「印鑑登録を行った印」
を押印してください。</t>
        </r>
      </text>
    </comment>
  </commentList>
</comments>
</file>

<file path=xl/comments2.xml><?xml version="1.0" encoding="utf-8"?>
<comments xmlns="http://schemas.openxmlformats.org/spreadsheetml/2006/main">
  <authors>
    <author>Windows ユーザー</author>
  </authors>
  <commentList>
    <comment ref="J31" authorId="0">
      <text>
        <r>
          <rPr>
            <b/>
            <sz val="14"/>
            <rFont val="MS P ゴシック"/>
            <family val="3"/>
          </rPr>
          <t>交付決定額を記入してください。</t>
        </r>
      </text>
    </comment>
    <comment ref="L31" authorId="0">
      <text>
        <r>
          <rPr>
            <b/>
            <sz val="14"/>
            <rFont val="MS P ゴシック"/>
            <family val="3"/>
          </rPr>
          <t>概算払を受けいてる場合は、その金額を記入してください。</t>
        </r>
      </text>
    </comment>
    <comment ref="H31" authorId="0">
      <text>
        <r>
          <rPr>
            <b/>
            <sz val="14"/>
            <rFont val="MS P ゴシック"/>
            <family val="3"/>
          </rPr>
          <t>補助基本額の合計が500,000円を超える場合は「500,000」と表示されます。</t>
        </r>
      </text>
    </comment>
  </commentList>
</comments>
</file>

<file path=xl/comments3.xml><?xml version="1.0" encoding="utf-8"?>
<comments xmlns="http://schemas.openxmlformats.org/spreadsheetml/2006/main">
  <authors>
    <author>Windows ユーザー</author>
  </authors>
  <commentList>
    <comment ref="G6" authorId="0">
      <text>
        <r>
          <rPr>
            <b/>
            <sz val="24"/>
            <rFont val="MS P ゴシック"/>
            <family val="3"/>
          </rPr>
          <t>番号欄は見積書一覧表に記入している番号と一致させてください。</t>
        </r>
      </text>
    </comment>
    <comment ref="P8" authorId="0">
      <text>
        <r>
          <rPr>
            <b/>
            <sz val="24"/>
            <rFont val="MS P ゴシック"/>
            <family val="3"/>
          </rPr>
          <t>納入月及び改修・修繕完了月を記入してください。
例：R5年12月
複数月にわたる場合
R5年12月～R6年1月</t>
        </r>
      </text>
    </comment>
    <comment ref="Q8" authorId="0">
      <text>
        <r>
          <rPr>
            <b/>
            <sz val="24"/>
            <rFont val="MS P ゴシック"/>
            <family val="3"/>
          </rPr>
          <t>新型コロナウイルス感染症のために整備することがわかるように目的及び事業計画を記入してください。
交付申請時と同様の場合は、同様の内容を記入してください。</t>
        </r>
      </text>
    </comment>
  </commentList>
</comments>
</file>

<file path=xl/comments4.xml><?xml version="1.0" encoding="utf-8"?>
<comments xmlns="http://schemas.openxmlformats.org/spreadsheetml/2006/main">
  <authors>
    <author>Windows ユーザー</author>
  </authors>
  <commentList>
    <comment ref="C4" authorId="0">
      <text>
        <r>
          <rPr>
            <b/>
            <sz val="9"/>
            <rFont val="MS P ゴシック"/>
            <family val="3"/>
          </rPr>
          <t>名称は様式第８号に入力された内容が反映します。</t>
        </r>
      </text>
    </comment>
    <comment ref="C29" authorId="0">
      <text>
        <r>
          <rPr>
            <b/>
            <sz val="9"/>
            <rFont val="MS P ゴシック"/>
            <family val="3"/>
          </rPr>
          <t>名称は様式第８号に入力された内容が反映します。</t>
        </r>
      </text>
    </comment>
    <comment ref="E31" authorId="0">
      <text>
        <r>
          <rPr>
            <b/>
            <sz val="9"/>
            <rFont val="MS P ゴシック"/>
            <family val="3"/>
          </rPr>
          <t xml:space="preserve">日付・住所・名称・代表者氏名は様式第８号に入力された内容が反映します。
</t>
        </r>
      </text>
    </comment>
  </commentList>
</comments>
</file>

<file path=xl/comments5.xml><?xml version="1.0" encoding="utf-8"?>
<comments xmlns="http://schemas.openxmlformats.org/spreadsheetml/2006/main">
  <authors>
    <author>Windows ユーザー</author>
  </authors>
  <commentList>
    <comment ref="K5" authorId="0">
      <text>
        <r>
          <rPr>
            <b/>
            <sz val="9"/>
            <rFont val="MS P ゴシック"/>
            <family val="3"/>
          </rPr>
          <t>金額は税込で記入してください。
記入が必要な機器は税込で３０万円を超えるものになります。</t>
        </r>
      </text>
    </comment>
  </commentList>
</comments>
</file>

<file path=xl/sharedStrings.xml><?xml version="1.0" encoding="utf-8"?>
<sst xmlns="http://schemas.openxmlformats.org/spreadsheetml/2006/main" count="165" uniqueCount="141">
  <si>
    <t>備考</t>
  </si>
  <si>
    <t>円</t>
  </si>
  <si>
    <t>区分</t>
  </si>
  <si>
    <t>総事業費</t>
  </si>
  <si>
    <t>基準額</t>
  </si>
  <si>
    <t>（A）</t>
  </si>
  <si>
    <t>（B）</t>
  </si>
  <si>
    <t>（C）</t>
  </si>
  <si>
    <t>（F）</t>
  </si>
  <si>
    <t>（G）</t>
  </si>
  <si>
    <t>（H）</t>
  </si>
  <si>
    <t>（I）</t>
  </si>
  <si>
    <t>品名</t>
  </si>
  <si>
    <t>単価</t>
  </si>
  <si>
    <t>金額</t>
  </si>
  <si>
    <t>数量</t>
  </si>
  <si>
    <t>第　　　　　号</t>
  </si>
  <si>
    <t>　福岡県知事　殿</t>
  </si>
  <si>
    <t>所在地</t>
  </si>
  <si>
    <t>記</t>
  </si>
  <si>
    <t>（３）その他参考となる書類</t>
  </si>
  <si>
    <t>金</t>
  </si>
  <si>
    <t>合　　計</t>
  </si>
  <si>
    <t>（D）</t>
  </si>
  <si>
    <t>１　精　　算　　額　　　　</t>
  </si>
  <si>
    <t>取得財産等管理表</t>
  </si>
  <si>
    <t>補助事業名：</t>
  </si>
  <si>
    <t>区分</t>
  </si>
  <si>
    <t>財産名</t>
  </si>
  <si>
    <t>管理番号</t>
  </si>
  <si>
    <t>所有者</t>
  </si>
  <si>
    <t>設置場所
（保管場所）</t>
  </si>
  <si>
    <t>製造者</t>
  </si>
  <si>
    <t>取得年月日</t>
  </si>
  <si>
    <t>規格</t>
  </si>
  <si>
    <t>数量</t>
  </si>
  <si>
    <t>単価</t>
  </si>
  <si>
    <t>金額</t>
  </si>
  <si>
    <t>耐用年数</t>
  </si>
  <si>
    <t>補助率</t>
  </si>
  <si>
    <t>備考</t>
  </si>
  <si>
    <t>（注）</t>
  </si>
  <si>
    <t>１．対象となる取得財産等は、取得価格又は効用の増加価格が３０万円以上の財産とする。
２．財産名の区分は、（ア）事務用備品、（イ）事業用備品、（ウ）書籍、資料、図面類、（エ）無体財産権（産業財産権等）、（オ）その他の物件（不動産及びその従物）とする。
３．数量は、同一規格等であれば一括して記載して差し支えない。単価が異なる場合は分割して記載すること。
４．取得年月日は、検収年月日とする。　</t>
  </si>
  <si>
    <t>（E）</t>
  </si>
  <si>
    <t>その他</t>
  </si>
  <si>
    <t>（J）</t>
  </si>
  <si>
    <t>代表者氏名</t>
  </si>
  <si>
    <t>事業者名</t>
  </si>
  <si>
    <t>対象経費の
実支出額</t>
  </si>
  <si>
    <t>選定額
（（D），（E）
いずれか
少ない額）</t>
  </si>
  <si>
    <t>補助基本額
（（C），（F）
いずれか
少ない額）</t>
  </si>
  <si>
    <t>交付決定額</t>
  </si>
  <si>
    <t>確定額</t>
  </si>
  <si>
    <t>受入済額</t>
  </si>
  <si>
    <t>差引過不足額
（（J）‐（K））</t>
  </si>
  <si>
    <t>（K）</t>
  </si>
  <si>
    <t>（L）</t>
  </si>
  <si>
    <t>事業者名</t>
  </si>
  <si>
    <t>事業名</t>
  </si>
  <si>
    <t>（歳入）</t>
  </si>
  <si>
    <t>（単位：円）</t>
  </si>
  <si>
    <t>費　　　目</t>
  </si>
  <si>
    <t>金　　　額</t>
  </si>
  <si>
    <t>備　　　考</t>
  </si>
  <si>
    <t>自　己　資　金</t>
  </si>
  <si>
    <t>県　補　助　金</t>
  </si>
  <si>
    <t>合計</t>
  </si>
  <si>
    <t>（歳出）</t>
  </si>
  <si>
    <t>設備整備事業費</t>
  </si>
  <si>
    <t>　　この抄本は、原本と相違ないことを証明する。</t>
  </si>
  <si>
    <t>所在地</t>
  </si>
  <si>
    <t>代表者氏名</t>
  </si>
  <si>
    <t>寄付金その他の収入予定額</t>
  </si>
  <si>
    <t>番号</t>
  </si>
  <si>
    <t>注　行が不足する場合は適宜、追加すること</t>
  </si>
  <si>
    <t>様式第８号（第９条関係）</t>
  </si>
  <si>
    <t>２　経費所要額精算書　　　　　　（別紙（１）のとおり）</t>
  </si>
  <si>
    <t>４　添付書類</t>
  </si>
  <si>
    <t>（２）支出証拠書類の写し</t>
  </si>
  <si>
    <t>様式第８号　別紙（１）</t>
  </si>
  <si>
    <r>
      <t xml:space="preserve">補助所要額
（（G）×補助率）
</t>
    </r>
    <r>
      <rPr>
        <sz val="12"/>
        <rFont val="ＭＳ Ｐゴシック"/>
        <family val="3"/>
      </rPr>
      <t>※千円未満切り捨て</t>
    </r>
  </si>
  <si>
    <t>経費所要額精算書</t>
  </si>
  <si>
    <t>差引額
（（A）-（B））</t>
  </si>
  <si>
    <t>（１）歳入歳出決算（見込）書抄本</t>
  </si>
  <si>
    <t>歳入歳出決算(見込)書抄本</t>
  </si>
  <si>
    <t>注　２　（H）欄は千円未満切り捨て</t>
  </si>
  <si>
    <t>で交付決定を受けた福岡県外来対応医療機関確保事</t>
  </si>
  <si>
    <t>業費補助金について、交付要綱第９条の規定に基づき、下記のとおり報告します。</t>
  </si>
  <si>
    <t>３　初度設備等整備事業精算額内訳（別紙（２）のとおり）</t>
  </si>
  <si>
    <t>内容</t>
  </si>
  <si>
    <t>規格（型式）、改修・修繕内容等</t>
  </si>
  <si>
    <r>
      <rPr>
        <sz val="14"/>
        <rFont val="ＭＳ Ｐゴシック"/>
        <family val="3"/>
      </rPr>
      <t>小計</t>
    </r>
    <r>
      <rPr>
        <sz val="12"/>
        <rFont val="ＭＳ Ｐゴシック"/>
        <family val="3"/>
      </rPr>
      <t>　　　　　　　　円</t>
    </r>
  </si>
  <si>
    <t>設置・修繕場所</t>
  </si>
  <si>
    <t>納入・完了時期</t>
  </si>
  <si>
    <t>目的・事業計画</t>
  </si>
  <si>
    <t>看板の設置</t>
  </si>
  <si>
    <t>ホームページ改修</t>
  </si>
  <si>
    <t>換気設備設置のための軽微な改修等の修繕</t>
  </si>
  <si>
    <t>医療機器（パルスオキシメーター等）</t>
  </si>
  <si>
    <t>非接触サーモグラフィーカメラ（検温・消毒機能付き等）</t>
  </si>
  <si>
    <t>注　内容欄には、具体的に記入すること。</t>
  </si>
  <si>
    <t>注　実施した整備事業に応じて以下の資料を添付すること。</t>
  </si>
  <si>
    <t>〇看板の設置　・・・　設置した看板の写真</t>
  </si>
  <si>
    <t>〇ホームページ改修　・・・　ホームページを出力したもの（外来対応医療機関であることが明記されたページ）</t>
  </si>
  <si>
    <t>〇換気設備設置のための軽微な改修等の修繕　・・・　修繕した箇所が分かる写真</t>
  </si>
  <si>
    <t>〇医療機器（パルスオキシメーター等）　・・・　設置後の写真</t>
  </si>
  <si>
    <t>〇非接触サーモグラフィーカメラ（検温・消毒機能付き等）　・・・　設置後の写真</t>
  </si>
  <si>
    <t>令和５年度福岡県外来対応医療機関確保事業費補助金</t>
  </si>
  <si>
    <t>令和５年度福岡県外来対応医療機関確保事業費補助金</t>
  </si>
  <si>
    <t>様式第８号　別紙（２）</t>
  </si>
  <si>
    <t>1施設当たり
500,000円</t>
  </si>
  <si>
    <t>看板の設置</t>
  </si>
  <si>
    <t>医療機器（パルスオキシメーター等）</t>
  </si>
  <si>
    <t>非接触サーモグラフィーカメラ（検温・消毒機能付き等）</t>
  </si>
  <si>
    <t>福岡県●●市111番地</t>
  </si>
  <si>
    <t>医療法人■■　　▲▲病院</t>
  </si>
  <si>
    <t>理事長　福岡　太郎</t>
  </si>
  <si>
    <t>　令和〇年〇月〇日付け５疾病第〇〇〇〇号</t>
  </si>
  <si>
    <t>立看板</t>
  </si>
  <si>
    <t>ホームページ改修</t>
  </si>
  <si>
    <t>換気口設置工事</t>
  </si>
  <si>
    <t>パルスオキシメーター</t>
  </si>
  <si>
    <t>非接触型体温計</t>
  </si>
  <si>
    <t>非接触サーモグラフィーカメラ</t>
  </si>
  <si>
    <t>別紙平面図参照</t>
  </si>
  <si>
    <t>発熱外来診察室</t>
  </si>
  <si>
    <t>発熱外来診察室</t>
  </si>
  <si>
    <t>発熱外来診察室前</t>
  </si>
  <si>
    <t>初度設備等整備事業精算額内訳</t>
  </si>
  <si>
    <t>注　１　初度設備等整備事業精算額内訳は、別紙（２）のとおり。</t>
  </si>
  <si>
    <t>外来対応医療機関であること及び患者の来院から受診までの動線を記載した看板を設置した。</t>
  </si>
  <si>
    <t>（URL：〇〇〇〇〇〇〇〇〇〇〇〇）
自院ホームページに外来対応医療機関であること及び予約の案内を掲載した。</t>
  </si>
  <si>
    <t>換気口を新たに設置する工事を行った。</t>
  </si>
  <si>
    <t>発熱外来の診察室にて、診察の際に使用している。</t>
  </si>
  <si>
    <t>発熱外来診察室の前に設置し、コロナ感染疑い患者に対して使用している。</t>
  </si>
  <si>
    <t>令和５年度福岡県外来対応医療機関確保事業費補助金事業実績報告書</t>
  </si>
  <si>
    <t>その他知事が認める経費</t>
  </si>
  <si>
    <t>対象経費の実支出額</t>
  </si>
  <si>
    <t>R5年12月
～R6年1月</t>
  </si>
  <si>
    <t>R5年12月</t>
  </si>
  <si>
    <t>R5年12月
～R6年1月</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</si>
</sst>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Red]\-#,##0.0"/>
    <numFmt numFmtId="182" formatCode="[$-F800]dddd\,\ mmmm\ dd\,\ yyyy"/>
    <numFmt numFmtId="183" formatCode="[$-411]ggge&quot;年&quot;m&quot;月&quot;d&quot;日&quot;;@"/>
  </numFmts>
  <fonts count="67">
    <font>
      <sz val="11"/>
      <name val="ＭＳ Ｐゴシック"/>
      <family val="3"/>
    </font>
    <font>
      <sz val="6"/>
      <name val="ＭＳ Ｐゴシック"/>
      <family val="3"/>
    </font>
    <font>
      <sz val="10"/>
      <name val="ＭＳ Ｐゴシック"/>
      <family val="3"/>
    </font>
    <font>
      <sz val="12"/>
      <name val="ＭＳ Ｐゴシック"/>
      <family val="3"/>
    </font>
    <font>
      <sz val="12"/>
      <name val="ＤＦ特太ゴシック体"/>
      <family val="3"/>
    </font>
    <font>
      <b/>
      <sz val="14"/>
      <name val="ＭＳ Ｐゴシック"/>
      <family val="3"/>
    </font>
    <font>
      <b/>
      <sz val="18"/>
      <name val="ＭＳ ゴシック"/>
      <family val="3"/>
    </font>
    <font>
      <sz val="14"/>
      <name val="ＭＳ Ｐゴシック"/>
      <family val="3"/>
    </font>
    <font>
      <sz val="18"/>
      <name val="ＭＳ Ｐゴシック"/>
      <family val="3"/>
    </font>
    <font>
      <sz val="20"/>
      <name val="ＭＳ Ｐゴシック"/>
      <family val="3"/>
    </font>
    <font>
      <sz val="22"/>
      <name val="ＭＳ Ｐゴシック"/>
      <family val="3"/>
    </font>
    <font>
      <sz val="12"/>
      <name val="ＭＳ 明朝"/>
      <family val="1"/>
    </font>
    <font>
      <sz val="10.5"/>
      <name val="ＭＳ 明朝"/>
      <family val="1"/>
    </font>
    <font>
      <sz val="16"/>
      <name val="ＭＳ Ｐゴシック"/>
      <family val="3"/>
    </font>
    <font>
      <b/>
      <sz val="9"/>
      <name val="MS P ゴシック"/>
      <family val="3"/>
    </font>
    <font>
      <sz val="9"/>
      <name val="MS P ゴシック"/>
      <family val="3"/>
    </font>
    <font>
      <b/>
      <sz val="14"/>
      <name val="MS P ゴシック"/>
      <family val="3"/>
    </font>
    <font>
      <sz val="14"/>
      <name val="ＭＳ 明朝"/>
      <family val="1"/>
    </font>
    <font>
      <b/>
      <sz val="22"/>
      <name val="ＭＳ ゴシック"/>
      <family val="3"/>
    </font>
    <font>
      <sz val="22"/>
      <name val="ＤＦ特太ゴシック体"/>
      <family val="3"/>
    </font>
    <font>
      <strike/>
      <sz val="10"/>
      <name val="ＭＳ Ｐゴシック"/>
      <family val="3"/>
    </font>
    <font>
      <b/>
      <sz val="24"/>
      <name val="MS P ゴシック"/>
      <family val="3"/>
    </font>
    <font>
      <sz val="16"/>
      <name val="MS P 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0.5"/>
      <color indexed="8"/>
      <name val="ＭＳ 明朝"/>
      <family val="1"/>
    </font>
    <font>
      <sz val="12"/>
      <color indexed="8"/>
      <name val="ＭＳ Ｐゴシック"/>
      <family val="3"/>
    </font>
    <font>
      <sz val="16"/>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5"/>
      <color theme="1"/>
      <name val="ＭＳ 明朝"/>
      <family val="1"/>
    </font>
    <font>
      <sz val="12"/>
      <color theme="1"/>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style="thin"/>
      <top style="thin"/>
      <bottom style="thin"/>
    </border>
    <border>
      <left style="thin"/>
      <right style="thin"/>
      <top>
        <color indexed="63"/>
      </top>
      <bottom style="medium"/>
    </border>
    <border>
      <left style="thin"/>
      <right style="thin"/>
      <top style="medium"/>
      <bottom style="thin"/>
    </border>
    <border>
      <left style="thin"/>
      <right style="thin"/>
      <top style="thin"/>
      <bottom style="medium"/>
    </border>
    <border>
      <left style="thin"/>
      <right>
        <color indexed="63"/>
      </right>
      <top style="medium"/>
      <bottom>
        <color indexed="63"/>
      </bottom>
    </border>
    <border>
      <left style="thin"/>
      <right>
        <color indexed="63"/>
      </right>
      <top style="thin"/>
      <bottom>
        <color indexed="63"/>
      </bottom>
    </border>
    <border>
      <left style="thin"/>
      <right>
        <color indexed="63"/>
      </right>
      <top style="thin"/>
      <bottom style="medium"/>
    </border>
    <border>
      <left/>
      <right style="thin"/>
      <top/>
      <bottom/>
    </border>
    <border>
      <left style="thin"/>
      <right/>
      <top/>
      <bottom/>
    </border>
    <border>
      <left style="medium"/>
      <right style="thin"/>
      <top>
        <color indexed="63"/>
      </top>
      <bottom>
        <color indexed="63"/>
      </bottom>
    </border>
    <border>
      <left style="thin"/>
      <right style="medium"/>
      <top>
        <color indexed="63"/>
      </top>
      <bottom>
        <color indexed="63"/>
      </bottom>
    </border>
    <border>
      <left style="medium"/>
      <right style="medium"/>
      <top style="medium"/>
      <bottom style="thin"/>
    </border>
    <border>
      <left style="medium"/>
      <right style="medium"/>
      <top>
        <color indexed="63"/>
      </top>
      <bottom>
        <color indexed="63"/>
      </bottom>
    </border>
    <border>
      <left style="medium"/>
      <right style="medium"/>
      <top style="thin"/>
      <bottom style="medium"/>
    </border>
    <border>
      <left style="thin"/>
      <right>
        <color indexed="63"/>
      </right>
      <top>
        <color indexed="63"/>
      </top>
      <bottom style="medium"/>
    </border>
    <border>
      <left style="medium"/>
      <right style="medium"/>
      <top style="thin"/>
      <bottom style="thin"/>
    </border>
    <border>
      <left style="medium"/>
      <right style="medium"/>
      <top>
        <color indexed="63"/>
      </top>
      <bottom style="medium"/>
    </border>
    <border>
      <left style="medium"/>
      <right style="medium"/>
      <top>
        <color indexed="63"/>
      </top>
      <bottom style="thin"/>
    </border>
    <border diagonalUp="1">
      <left style="thin"/>
      <right style="thin"/>
      <top style="thin"/>
      <bottom>
        <color indexed="63"/>
      </bottom>
      <diagonal style="thin"/>
    </border>
    <border diagonalUp="1">
      <left style="thin"/>
      <right style="thin"/>
      <top>
        <color indexed="63"/>
      </top>
      <bottom>
        <color indexed="63"/>
      </bottom>
      <diagonal style="thin"/>
    </border>
    <border diagonalUp="1">
      <left style="thin"/>
      <right style="thin"/>
      <top>
        <color indexed="63"/>
      </top>
      <bottom style="double"/>
      <diagonal style="thin"/>
    </border>
    <border>
      <left style="thin"/>
      <right style="thin"/>
      <top>
        <color indexed="63"/>
      </top>
      <bottom style="double"/>
    </border>
    <border>
      <left style="thin"/>
      <right style="thin"/>
      <top style="thin"/>
      <bottom style="double"/>
    </border>
    <border>
      <left style="thin"/>
      <right>
        <color indexed="63"/>
      </right>
      <top>
        <color indexed="63"/>
      </top>
      <bottom style="thin"/>
    </border>
    <border>
      <left style="thin"/>
      <right>
        <color indexed="63"/>
      </right>
      <top style="thin"/>
      <bottom style="thin"/>
    </border>
    <border diagonalUp="1">
      <left style="thin"/>
      <right style="thin"/>
      <top style="double"/>
      <bottom style="thin"/>
      <diagonal style="thin"/>
    </border>
    <border diagonalUp="1">
      <left style="thin"/>
      <right style="thin"/>
      <top style="thin"/>
      <bottom style="thin"/>
      <diagonal style="thin"/>
    </border>
    <border>
      <left style="thin"/>
      <right style="thin"/>
      <top style="double"/>
      <bottom>
        <color indexed="63"/>
      </bottom>
    </border>
    <border>
      <left style="thin"/>
      <right style="thin"/>
      <top style="double"/>
      <bottom style="thin"/>
    </border>
    <border>
      <left style="thin"/>
      <right style="medium"/>
      <top style="medium"/>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diagonalUp="1">
      <left>
        <color indexed="63"/>
      </left>
      <right>
        <color indexed="63"/>
      </right>
      <top>
        <color indexed="63"/>
      </top>
      <bottom style="medium"/>
      <diagonal style="thin"/>
    </border>
    <border>
      <left style="medium"/>
      <right/>
      <top style="medium"/>
      <bottom style="medium"/>
    </border>
    <border>
      <left/>
      <right style="medium"/>
      <top style="medium"/>
      <bottom style="medium"/>
    </border>
    <border diagonalUp="1">
      <left style="medium"/>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medium"/>
      <top style="medium"/>
      <bottom style="medium"/>
      <diagonal style="thin"/>
    </border>
    <border>
      <left style="medium"/>
      <right style="thin"/>
      <top style="medium"/>
      <bottom style="thin"/>
    </border>
    <border>
      <left style="thin"/>
      <right style="medium"/>
      <top style="medium"/>
      <bottom style="thin"/>
    </border>
    <border>
      <left style="medium"/>
      <right style="thin"/>
      <top style="thin"/>
      <bottom>
        <color indexed="63"/>
      </bottom>
    </border>
    <border>
      <left style="thin"/>
      <right style="medium"/>
      <top style="thin"/>
      <bottom>
        <color indexed="63"/>
      </bottom>
    </border>
    <border>
      <left style="medium"/>
      <right style="thin"/>
      <top style="thin"/>
      <bottom style="medium"/>
    </border>
    <border>
      <left style="thin"/>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thin"/>
    </border>
    <border diagonalUp="1">
      <left style="medium"/>
      <right style="thin"/>
      <top style="medium"/>
      <bottom>
        <color indexed="63"/>
      </bottom>
      <diagonal style="thin"/>
    </border>
    <border diagonalUp="1">
      <left style="medium"/>
      <right style="thin"/>
      <top>
        <color indexed="63"/>
      </top>
      <bottom>
        <color indexed="63"/>
      </bottom>
      <diagonal style="thin"/>
    </border>
    <border diagonalUp="1">
      <left style="medium"/>
      <right style="thin"/>
      <top>
        <color indexed="63"/>
      </top>
      <bottom style="medium"/>
      <diagonal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top style="medium"/>
      <bottom/>
    </border>
    <border>
      <left>
        <color indexed="63"/>
      </left>
      <right>
        <color indexed="63"/>
      </right>
      <top style="medium"/>
      <bottom>
        <color indexed="63"/>
      </bottom>
    </border>
    <border>
      <left style="medium"/>
      <right/>
      <top/>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color indexed="63"/>
      </top>
      <bottom style="thin"/>
    </border>
    <border>
      <left style="medium"/>
      <right style="thin"/>
      <top style="medium"/>
      <bottom style="medium"/>
    </border>
    <border>
      <left style="thin"/>
      <right/>
      <top style="medium"/>
      <bottom style="medium"/>
    </border>
    <border>
      <left/>
      <right/>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2" fillId="0" borderId="0" applyNumberFormat="0" applyFill="0" applyBorder="0" applyAlignment="0" applyProtection="0"/>
    <xf numFmtId="0" fontId="63" fillId="32" borderId="0" applyNumberFormat="0" applyBorder="0" applyAlignment="0" applyProtection="0"/>
  </cellStyleXfs>
  <cellXfs count="255">
    <xf numFmtId="0" fontId="0" fillId="0" borderId="0" xfId="0" applyAlignment="1">
      <alignment vertical="center"/>
    </xf>
    <xf numFmtId="0" fontId="2" fillId="0" borderId="0" xfId="0" applyFont="1" applyFill="1" applyAlignment="1">
      <alignment vertical="center"/>
    </xf>
    <xf numFmtId="0" fontId="2" fillId="0" borderId="10" xfId="0" applyFont="1" applyFill="1" applyBorder="1" applyAlignment="1">
      <alignment horizontal="center" vertical="center"/>
    </xf>
    <xf numFmtId="0" fontId="3" fillId="0" borderId="0" xfId="0" applyFont="1" applyFill="1" applyAlignment="1">
      <alignment horizontal="center" vertical="center"/>
    </xf>
    <xf numFmtId="0" fontId="5" fillId="0" borderId="0" xfId="0" applyFont="1" applyAlignment="1">
      <alignment vertical="center"/>
    </xf>
    <xf numFmtId="0" fontId="2" fillId="0" borderId="11" xfId="0" applyFont="1" applyFill="1" applyBorder="1" applyAlignment="1">
      <alignment horizontal="right" vertical="center"/>
    </xf>
    <xf numFmtId="0" fontId="3" fillId="0" borderId="11" xfId="0" applyFont="1" applyFill="1" applyBorder="1" applyAlignment="1">
      <alignment horizontal="right" vertical="center"/>
    </xf>
    <xf numFmtId="0" fontId="3" fillId="0" borderId="0" xfId="0" applyFont="1" applyFill="1" applyAlignment="1">
      <alignment vertical="center"/>
    </xf>
    <xf numFmtId="0" fontId="7" fillId="0" borderId="1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right" vertical="center"/>
    </xf>
    <xf numFmtId="0" fontId="2" fillId="0" borderId="0" xfId="0" applyFont="1" applyFill="1" applyBorder="1" applyAlignment="1">
      <alignment vertical="center"/>
    </xf>
    <xf numFmtId="38" fontId="2" fillId="0" borderId="0" xfId="49" applyFont="1" applyFill="1" applyBorder="1" applyAlignment="1">
      <alignment vertical="center"/>
    </xf>
    <xf numFmtId="0" fontId="0" fillId="0" borderId="0" xfId="0" applyAlignment="1">
      <alignment vertical="center" wrapText="1"/>
    </xf>
    <xf numFmtId="0" fontId="8" fillId="0" borderId="0" xfId="0" applyFont="1" applyFill="1" applyAlignment="1">
      <alignment vertical="center"/>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0" fillId="33" borderId="13" xfId="0" applyFill="1" applyBorder="1" applyAlignment="1">
      <alignment horizontal="center" vertical="center"/>
    </xf>
    <xf numFmtId="0" fontId="0" fillId="33" borderId="13" xfId="0" applyFill="1" applyBorder="1" applyAlignment="1">
      <alignment horizontal="center" vertical="center" wrapText="1"/>
    </xf>
    <xf numFmtId="0" fontId="0" fillId="33" borderId="13" xfId="0" applyFill="1" applyBorder="1" applyAlignment="1">
      <alignment horizontal="center" vertical="center" shrinkToFit="1"/>
    </xf>
    <xf numFmtId="0" fontId="0" fillId="3" borderId="13" xfId="0" applyFill="1" applyBorder="1" applyAlignment="1">
      <alignment vertical="center"/>
    </xf>
    <xf numFmtId="180" fontId="0" fillId="3" borderId="13" xfId="0" applyNumberFormat="1" applyFill="1" applyBorder="1" applyAlignment="1">
      <alignment vertical="center"/>
    </xf>
    <xf numFmtId="0" fontId="0" fillId="0" borderId="0" xfId="0" applyAlignment="1">
      <alignment horizontal="right" vertical="top"/>
    </xf>
    <xf numFmtId="0" fontId="11" fillId="0" borderId="0" xfId="0" applyFont="1" applyAlignment="1">
      <alignment horizontal="center" vertical="center"/>
    </xf>
    <xf numFmtId="0" fontId="11" fillId="0" borderId="0" xfId="0" applyFont="1" applyAlignment="1">
      <alignment vertical="center"/>
    </xf>
    <xf numFmtId="0" fontId="0" fillId="0" borderId="0" xfId="0" applyFont="1" applyAlignment="1">
      <alignment vertical="center"/>
    </xf>
    <xf numFmtId="0" fontId="11" fillId="0" borderId="0" xfId="0" applyFont="1" applyAlignment="1">
      <alignment horizontal="right" vertical="center"/>
    </xf>
    <xf numFmtId="0" fontId="12" fillId="0" borderId="0" xfId="0" applyFont="1" applyAlignment="1">
      <alignment vertical="center"/>
    </xf>
    <xf numFmtId="0" fontId="11" fillId="0" borderId="0" xfId="0" applyFont="1" applyFill="1" applyAlignment="1">
      <alignment vertical="center"/>
    </xf>
    <xf numFmtId="0" fontId="12" fillId="0" borderId="0" xfId="0" applyFont="1" applyAlignment="1">
      <alignment horizontal="right" vertical="center"/>
    </xf>
    <xf numFmtId="38" fontId="3" fillId="3" borderId="14" xfId="49" applyFont="1" applyFill="1" applyBorder="1" applyAlignment="1">
      <alignment horizontal="center" vertical="center"/>
    </xf>
    <xf numFmtId="38" fontId="3" fillId="3" borderId="15" xfId="49" applyFont="1" applyFill="1" applyBorder="1" applyAlignment="1">
      <alignment horizontal="center" vertical="center"/>
    </xf>
    <xf numFmtId="38" fontId="3" fillId="3" borderId="16" xfId="49" applyFont="1" applyFill="1" applyBorder="1" applyAlignment="1">
      <alignment horizontal="center" vertical="center"/>
    </xf>
    <xf numFmtId="38" fontId="3" fillId="3" borderId="13" xfId="49" applyFont="1" applyFill="1" applyBorder="1" applyAlignment="1">
      <alignment horizontal="center" vertical="center"/>
    </xf>
    <xf numFmtId="38" fontId="7" fillId="0" borderId="17" xfId="49" applyFont="1" applyFill="1" applyBorder="1" applyAlignment="1">
      <alignment horizontal="center" vertical="center" wrapText="1"/>
    </xf>
    <xf numFmtId="38" fontId="7" fillId="0" borderId="18" xfId="49" applyFont="1" applyFill="1" applyBorder="1" applyAlignment="1">
      <alignment horizontal="center" vertical="center" wrapText="1"/>
    </xf>
    <xf numFmtId="38" fontId="7" fillId="0" borderId="19" xfId="49" applyFont="1" applyFill="1" applyBorder="1" applyAlignment="1">
      <alignment horizontal="center" vertical="center" wrapText="1"/>
    </xf>
    <xf numFmtId="0" fontId="7" fillId="0" borderId="12" xfId="0" applyFont="1" applyFill="1" applyBorder="1" applyAlignment="1">
      <alignment horizontal="center" vertical="center" wrapText="1"/>
    </xf>
    <xf numFmtId="0" fontId="0" fillId="0" borderId="0" xfId="0" applyFont="1" applyAlignment="1">
      <alignment vertical="center" wrapText="1"/>
    </xf>
    <xf numFmtId="0" fontId="7" fillId="0" borderId="0" xfId="0" applyFont="1" applyFill="1" applyBorder="1" applyAlignment="1">
      <alignment horizontal="center" vertical="center"/>
    </xf>
    <xf numFmtId="0" fontId="2" fillId="0" borderId="0" xfId="0" applyFont="1" applyFill="1" applyAlignment="1">
      <alignment horizontal="center" vertical="center"/>
    </xf>
    <xf numFmtId="0" fontId="2" fillId="0" borderId="10" xfId="0" applyFont="1" applyFill="1" applyBorder="1" applyAlignment="1">
      <alignment vertical="center"/>
    </xf>
    <xf numFmtId="0" fontId="2" fillId="0" borderId="13" xfId="0" applyFont="1" applyFill="1" applyBorder="1" applyAlignment="1">
      <alignment vertical="center"/>
    </xf>
    <xf numFmtId="0" fontId="64" fillId="0" borderId="0" xfId="0" applyFont="1" applyAlignment="1">
      <alignment horizontal="distributed" vertical="top"/>
    </xf>
    <xf numFmtId="0" fontId="12" fillId="0" borderId="0" xfId="0" applyNumberFormat="1" applyFont="1" applyAlignment="1" applyProtection="1">
      <alignment vertical="center"/>
      <protection/>
    </xf>
    <xf numFmtId="0" fontId="12" fillId="0" borderId="0" xfId="0" applyFont="1" applyAlignment="1">
      <alignment horizontal="distributed" vertical="top"/>
    </xf>
    <xf numFmtId="0" fontId="13" fillId="0" borderId="20" xfId="0" applyFont="1" applyFill="1" applyBorder="1" applyAlignment="1">
      <alignment horizontal="center" vertical="center"/>
    </xf>
    <xf numFmtId="183" fontId="12" fillId="0" borderId="0" xfId="0" applyNumberFormat="1" applyFont="1" applyAlignment="1" applyProtection="1">
      <alignment horizontal="right" vertical="center"/>
      <protection/>
    </xf>
    <xf numFmtId="38" fontId="7" fillId="0" borderId="13" xfId="49" applyFont="1" applyFill="1" applyBorder="1" applyAlignment="1">
      <alignment horizontal="center" vertical="center"/>
    </xf>
    <xf numFmtId="38" fontId="7" fillId="0" borderId="10" xfId="49" applyFont="1" applyFill="1" applyBorder="1" applyAlignment="1">
      <alignment horizontal="center" vertical="center"/>
    </xf>
    <xf numFmtId="0" fontId="8" fillId="0" borderId="12" xfId="0" applyFont="1" applyFill="1" applyBorder="1" applyAlignment="1">
      <alignment horizontal="center" vertical="center" wrapText="1"/>
    </xf>
    <xf numFmtId="38" fontId="7" fillId="0" borderId="11" xfId="49" applyFont="1" applyFill="1" applyBorder="1" applyAlignment="1">
      <alignment horizontal="center" vertical="center"/>
    </xf>
    <xf numFmtId="0" fontId="3" fillId="0" borderId="21" xfId="0" applyFont="1" applyFill="1" applyBorder="1" applyAlignment="1">
      <alignment vertical="center"/>
    </xf>
    <xf numFmtId="0" fontId="3" fillId="0" borderId="0" xfId="0" applyFont="1" applyFill="1" applyBorder="1" applyAlignment="1">
      <alignment horizontal="right" vertical="center"/>
    </xf>
    <xf numFmtId="0" fontId="13" fillId="0" borderId="22" xfId="0" applyFont="1" applyFill="1" applyBorder="1" applyAlignment="1">
      <alignment horizontal="center" vertical="center"/>
    </xf>
    <xf numFmtId="0" fontId="13" fillId="0" borderId="23" xfId="0" applyFont="1" applyFill="1" applyBorder="1" applyAlignment="1">
      <alignment horizontal="center" vertical="center"/>
    </xf>
    <xf numFmtId="38" fontId="7" fillId="3" borderId="24" xfId="49" applyFont="1" applyFill="1" applyBorder="1" applyAlignment="1">
      <alignment horizontal="center" vertical="center"/>
    </xf>
    <xf numFmtId="38" fontId="7" fillId="3" borderId="15" xfId="49" applyFont="1" applyFill="1" applyBorder="1" applyAlignment="1">
      <alignment vertical="center"/>
    </xf>
    <xf numFmtId="38" fontId="7" fillId="0" borderId="15" xfId="49" applyFont="1" applyFill="1" applyBorder="1" applyAlignment="1">
      <alignment horizontal="center" vertical="center"/>
    </xf>
    <xf numFmtId="38" fontId="7" fillId="3" borderId="25" xfId="49" applyFont="1" applyFill="1" applyBorder="1" applyAlignment="1">
      <alignment horizontal="center" vertical="center"/>
    </xf>
    <xf numFmtId="38" fontId="3" fillId="3" borderId="10" xfId="49" applyFont="1" applyFill="1" applyBorder="1" applyAlignment="1">
      <alignment horizontal="center" vertical="center"/>
    </xf>
    <xf numFmtId="38" fontId="7" fillId="3" borderId="10" xfId="49" applyFont="1" applyFill="1" applyBorder="1" applyAlignment="1">
      <alignment vertical="center"/>
    </xf>
    <xf numFmtId="38" fontId="7" fillId="3" borderId="26" xfId="49" applyFont="1" applyFill="1" applyBorder="1" applyAlignment="1">
      <alignment horizontal="center" vertical="center"/>
    </xf>
    <xf numFmtId="38" fontId="7" fillId="3" borderId="14" xfId="49" applyFont="1" applyFill="1" applyBorder="1" applyAlignment="1">
      <alignment vertical="center"/>
    </xf>
    <xf numFmtId="38" fontId="7" fillId="0" borderId="27" xfId="49" applyFont="1" applyFill="1" applyBorder="1" applyAlignment="1">
      <alignment horizontal="center" vertical="center"/>
    </xf>
    <xf numFmtId="38" fontId="7" fillId="3" borderId="28" xfId="49" applyFont="1" applyFill="1" applyBorder="1" applyAlignment="1">
      <alignment horizontal="center" vertical="center"/>
    </xf>
    <xf numFmtId="38" fontId="7" fillId="3" borderId="13" xfId="49" applyFont="1" applyFill="1" applyBorder="1" applyAlignment="1">
      <alignment vertical="center"/>
    </xf>
    <xf numFmtId="38" fontId="7" fillId="3" borderId="29" xfId="49" applyFont="1" applyFill="1" applyBorder="1" applyAlignment="1">
      <alignment horizontal="center" vertical="center"/>
    </xf>
    <xf numFmtId="38" fontId="7" fillId="3" borderId="15" xfId="49" applyNumberFormat="1" applyFont="1" applyFill="1" applyBorder="1" applyAlignment="1">
      <alignment vertical="center"/>
    </xf>
    <xf numFmtId="38" fontId="3" fillId="3" borderId="11" xfId="49" applyFont="1" applyFill="1" applyBorder="1" applyAlignment="1">
      <alignment horizontal="center" vertical="center"/>
    </xf>
    <xf numFmtId="38" fontId="7" fillId="3" borderId="11" xfId="49" applyNumberFormat="1" applyFont="1" applyFill="1" applyBorder="1" applyAlignment="1">
      <alignment vertical="center"/>
    </xf>
    <xf numFmtId="38" fontId="7" fillId="3" borderId="16" xfId="49" applyNumberFormat="1" applyFont="1" applyFill="1" applyBorder="1" applyAlignment="1">
      <alignment vertical="center"/>
    </xf>
    <xf numFmtId="38" fontId="7" fillId="0" borderId="16" xfId="49" applyFont="1" applyFill="1" applyBorder="1" applyAlignment="1">
      <alignment horizontal="center" vertical="center"/>
    </xf>
    <xf numFmtId="38" fontId="7" fillId="3" borderId="30" xfId="49" applyFont="1" applyFill="1" applyBorder="1" applyAlignment="1">
      <alignment horizontal="center" vertical="center"/>
    </xf>
    <xf numFmtId="0" fontId="10" fillId="0" borderId="0" xfId="0" applyFont="1" applyFill="1" applyBorder="1" applyAlignment="1">
      <alignment horizontal="center" vertical="center"/>
    </xf>
    <xf numFmtId="38" fontId="2" fillId="0" borderId="0" xfId="49" applyFont="1" applyFill="1" applyBorder="1" applyAlignment="1">
      <alignment horizontal="center" vertical="center"/>
    </xf>
    <xf numFmtId="38" fontId="13" fillId="0" borderId="0" xfId="49" applyFont="1" applyFill="1" applyBorder="1" applyAlignment="1">
      <alignment horizontal="center" vertical="center"/>
    </xf>
    <xf numFmtId="0" fontId="20" fillId="0" borderId="0" xfId="0" applyFont="1" applyFill="1" applyAlignment="1">
      <alignment vertical="center"/>
    </xf>
    <xf numFmtId="0" fontId="8" fillId="0" borderId="0" xfId="0" applyFont="1" applyFill="1" applyBorder="1" applyAlignment="1">
      <alignment horizontal="left" vertical="center"/>
    </xf>
    <xf numFmtId="0" fontId="2" fillId="0" borderId="13" xfId="0" applyFont="1" applyFill="1" applyBorder="1" applyAlignment="1">
      <alignment horizontal="center" vertical="center"/>
    </xf>
    <xf numFmtId="0" fontId="11" fillId="0" borderId="0" xfId="0" applyFont="1" applyFill="1" applyAlignment="1">
      <alignment horizontal="left" vertical="center" wrapText="1"/>
    </xf>
    <xf numFmtId="0" fontId="11" fillId="0" borderId="0" xfId="0" applyFont="1" applyAlignment="1">
      <alignment horizontal="center" vertical="center"/>
    </xf>
    <xf numFmtId="38" fontId="11" fillId="0" borderId="0" xfId="0" applyNumberFormat="1" applyFont="1" applyAlignment="1">
      <alignment horizontal="center" vertical="center"/>
    </xf>
    <xf numFmtId="0" fontId="0" fillId="3" borderId="0" xfId="0" applyFont="1" applyFill="1" applyAlignment="1" applyProtection="1">
      <alignment horizontal="left" vertical="center" shrinkToFit="1"/>
      <protection locked="0"/>
    </xf>
    <xf numFmtId="0" fontId="0" fillId="0" borderId="0" xfId="0" applyFont="1" applyAlignment="1">
      <alignment horizontal="left" vertical="center"/>
    </xf>
    <xf numFmtId="0" fontId="0" fillId="0" borderId="0" xfId="0" applyFont="1" applyAlignment="1">
      <alignment horizontal="left" vertical="top" wrapText="1"/>
    </xf>
    <xf numFmtId="183" fontId="11" fillId="3" borderId="0" xfId="0" applyNumberFormat="1" applyFont="1" applyFill="1" applyAlignment="1" applyProtection="1">
      <alignment horizontal="right" vertical="center"/>
      <protection locked="0"/>
    </xf>
    <xf numFmtId="0" fontId="11" fillId="3" borderId="0" xfId="0" applyFont="1" applyFill="1" applyAlignment="1" applyProtection="1">
      <alignment horizontal="right" vertical="center"/>
      <protection locked="0"/>
    </xf>
    <xf numFmtId="0" fontId="11" fillId="3" borderId="0" xfId="0" applyFont="1" applyFill="1" applyAlignment="1" applyProtection="1">
      <alignment vertical="center" shrinkToFit="1"/>
      <protection locked="0"/>
    </xf>
    <xf numFmtId="0" fontId="11" fillId="3" borderId="0" xfId="0" applyFont="1" applyFill="1" applyAlignment="1" applyProtection="1">
      <alignment horizontal="left" vertical="center" shrinkToFit="1"/>
      <protection locked="0"/>
    </xf>
    <xf numFmtId="0" fontId="11" fillId="0" borderId="0" xfId="0" applyFont="1" applyAlignment="1">
      <alignment horizontal="distributed" vertical="center"/>
    </xf>
    <xf numFmtId="38" fontId="7" fillId="0" borderId="31" xfId="49" applyFont="1" applyFill="1" applyBorder="1" applyAlignment="1">
      <alignment horizontal="center" vertical="center"/>
    </xf>
    <xf numFmtId="38" fontId="7" fillId="0" borderId="32" xfId="49" applyFont="1" applyFill="1" applyBorder="1" applyAlignment="1">
      <alignment horizontal="center" vertical="center"/>
    </xf>
    <xf numFmtId="38" fontId="7" fillId="0" borderId="33" xfId="49" applyFont="1" applyFill="1" applyBorder="1" applyAlignment="1">
      <alignment horizontal="center" vertical="center"/>
    </xf>
    <xf numFmtId="0" fontId="7" fillId="0" borderId="13" xfId="0" applyFont="1" applyFill="1" applyBorder="1" applyAlignment="1">
      <alignment horizontal="center" vertical="center" wrapText="1"/>
    </xf>
    <xf numFmtId="38" fontId="7" fillId="0" borderId="13" xfId="49" applyFont="1" applyFill="1" applyBorder="1" applyAlignment="1">
      <alignment horizontal="center" vertical="center"/>
    </xf>
    <xf numFmtId="38" fontId="7" fillId="3" borderId="13" xfId="49" applyFont="1" applyFill="1" applyBorder="1" applyAlignment="1" applyProtection="1">
      <alignment horizontal="center" vertical="center"/>
      <protection locked="0"/>
    </xf>
    <xf numFmtId="0" fontId="6" fillId="0" borderId="0" xfId="0" applyFont="1" applyFill="1" applyAlignment="1">
      <alignment horizontal="center" vertical="center"/>
    </xf>
    <xf numFmtId="0" fontId="4" fillId="0" borderId="0" xfId="0" applyFont="1" applyFill="1" applyAlignment="1">
      <alignment horizontal="center" vertical="center"/>
    </xf>
    <xf numFmtId="0" fontId="7" fillId="0" borderId="10" xfId="0" applyFont="1" applyFill="1" applyBorder="1" applyAlignment="1">
      <alignment horizontal="center" vertical="center" wrapText="1"/>
    </xf>
    <xf numFmtId="38" fontId="7" fillId="0" borderId="12" xfId="49" applyFont="1" applyFill="1" applyBorder="1" applyAlignment="1">
      <alignment horizontal="center" vertical="center" wrapText="1"/>
    </xf>
    <xf numFmtId="38" fontId="7" fillId="0" borderId="11" xfId="49" applyFont="1" applyFill="1" applyBorder="1" applyAlignment="1">
      <alignment horizontal="center" vertical="center" wrapText="1"/>
    </xf>
    <xf numFmtId="38" fontId="7" fillId="0" borderId="34" xfId="49" applyFont="1" applyFill="1" applyBorder="1" applyAlignment="1">
      <alignment horizontal="center" vertical="center" wrapText="1"/>
    </xf>
    <xf numFmtId="38" fontId="7" fillId="0" borderId="35" xfId="49" applyFont="1" applyFill="1" applyBorder="1" applyAlignment="1">
      <alignment horizontal="center" vertical="center"/>
    </xf>
    <xf numFmtId="38" fontId="7" fillId="0" borderId="10" xfId="49" applyFont="1" applyFill="1" applyBorder="1" applyAlignment="1">
      <alignment horizontal="center" vertical="center"/>
    </xf>
    <xf numFmtId="38" fontId="7" fillId="0" borderId="36" xfId="49" applyFont="1" applyFill="1" applyBorder="1" applyAlignment="1">
      <alignment horizontal="center" vertical="center"/>
    </xf>
    <xf numFmtId="38" fontId="7" fillId="0" borderId="37" xfId="49" applyFont="1" applyFill="1" applyBorder="1" applyAlignment="1">
      <alignment horizontal="center" vertical="center"/>
    </xf>
    <xf numFmtId="38" fontId="7" fillId="0" borderId="11" xfId="0" applyNumberFormat="1" applyFont="1" applyFill="1" applyBorder="1" applyAlignment="1">
      <alignment horizontal="center" vertical="center"/>
    </xf>
    <xf numFmtId="0" fontId="7" fillId="0" borderId="10" xfId="0" applyFont="1" applyFill="1" applyBorder="1" applyAlignment="1">
      <alignment horizontal="center" vertical="center"/>
    </xf>
    <xf numFmtId="0" fontId="7" fillId="0" borderId="35" xfId="0" applyFont="1" applyFill="1" applyBorder="1" applyAlignment="1">
      <alignment horizontal="center" vertical="center" wrapText="1"/>
    </xf>
    <xf numFmtId="38" fontId="7" fillId="0" borderId="12" xfId="49" applyFont="1" applyFill="1" applyBorder="1" applyAlignment="1">
      <alignment horizontal="center" vertical="center"/>
    </xf>
    <xf numFmtId="38" fontId="7" fillId="0" borderId="11" xfId="49" applyFont="1" applyFill="1" applyBorder="1" applyAlignment="1">
      <alignment horizontal="center" vertical="center"/>
    </xf>
    <xf numFmtId="38" fontId="7" fillId="0" borderId="34" xfId="49" applyFont="1" applyFill="1" applyBorder="1" applyAlignment="1">
      <alignment horizontal="center" vertical="center"/>
    </xf>
    <xf numFmtId="38" fontId="7" fillId="3" borderId="35" xfId="49" applyFont="1" applyFill="1" applyBorder="1" applyAlignment="1" applyProtection="1">
      <alignment horizontal="center" vertical="center"/>
      <protection locked="0"/>
    </xf>
    <xf numFmtId="0" fontId="7" fillId="0" borderId="13" xfId="0" applyFont="1" applyFill="1" applyBorder="1" applyAlignment="1">
      <alignment horizontal="center" vertical="center"/>
    </xf>
    <xf numFmtId="38" fontId="7" fillId="0" borderId="38" xfId="49" applyFont="1" applyFill="1" applyBorder="1" applyAlignment="1">
      <alignment horizontal="center" vertical="center"/>
    </xf>
    <xf numFmtId="38" fontId="7" fillId="0" borderId="39" xfId="49" applyFont="1" applyFill="1" applyBorder="1" applyAlignment="1">
      <alignment horizontal="center" vertical="center"/>
    </xf>
    <xf numFmtId="38" fontId="7" fillId="3" borderId="40" xfId="49" applyFont="1" applyFill="1" applyBorder="1" applyAlignment="1" applyProtection="1">
      <alignment horizontal="center" vertical="center"/>
      <protection locked="0"/>
    </xf>
    <xf numFmtId="38" fontId="7" fillId="3" borderId="10" xfId="49" applyFont="1" applyFill="1" applyBorder="1" applyAlignment="1" applyProtection="1">
      <alignment horizontal="center" vertical="center"/>
      <protection locked="0"/>
    </xf>
    <xf numFmtId="38" fontId="7" fillId="0" borderId="40" xfId="0" applyNumberFormat="1" applyFont="1" applyFill="1" applyBorder="1" applyAlignment="1">
      <alignment horizontal="center" vertical="center"/>
    </xf>
    <xf numFmtId="38" fontId="7" fillId="3" borderId="11" xfId="0" applyNumberFormat="1" applyFont="1" applyFill="1" applyBorder="1" applyAlignment="1" applyProtection="1">
      <alignment horizontal="center" vertical="center"/>
      <protection locked="0"/>
    </xf>
    <xf numFmtId="0" fontId="7" fillId="3" borderId="10" xfId="0" applyFont="1" applyFill="1" applyBorder="1" applyAlignment="1" applyProtection="1">
      <alignment horizontal="center" vertical="center"/>
      <protection locked="0"/>
    </xf>
    <xf numFmtId="38" fontId="7" fillId="0" borderId="41" xfId="49" applyFont="1" applyFill="1" applyBorder="1" applyAlignment="1">
      <alignment horizontal="center" vertical="center"/>
    </xf>
    <xf numFmtId="0" fontId="7" fillId="3" borderId="42" xfId="0" applyFont="1" applyFill="1" applyBorder="1" applyAlignment="1">
      <alignment horizontal="left" vertical="center" wrapText="1"/>
    </xf>
    <xf numFmtId="0" fontId="7" fillId="3" borderId="23" xfId="0" applyFont="1" applyFill="1" applyBorder="1" applyAlignment="1">
      <alignment horizontal="left" vertical="center" wrapText="1"/>
    </xf>
    <xf numFmtId="0" fontId="7" fillId="3" borderId="43" xfId="0" applyFont="1" applyFill="1" applyBorder="1" applyAlignment="1">
      <alignment horizontal="left" vertical="center" wrapText="1"/>
    </xf>
    <xf numFmtId="38" fontId="7" fillId="3" borderId="44" xfId="49" applyFont="1" applyFill="1" applyBorder="1" applyAlignment="1">
      <alignment horizontal="center" vertical="center" wrapText="1"/>
    </xf>
    <xf numFmtId="38" fontId="7" fillId="3" borderId="22" xfId="49" applyFont="1" applyFill="1" applyBorder="1" applyAlignment="1">
      <alignment horizontal="center" vertical="center" wrapText="1"/>
    </xf>
    <xf numFmtId="38" fontId="7" fillId="3" borderId="45" xfId="49" applyFont="1" applyFill="1" applyBorder="1" applyAlignment="1">
      <alignment horizontal="center" vertical="center" wrapText="1"/>
    </xf>
    <xf numFmtId="0" fontId="10" fillId="0" borderId="46" xfId="0" applyFont="1" applyFill="1" applyBorder="1" applyAlignment="1">
      <alignment horizontal="center" vertical="center"/>
    </xf>
    <xf numFmtId="0" fontId="10" fillId="0" borderId="47" xfId="0" applyFont="1" applyFill="1" applyBorder="1" applyAlignment="1">
      <alignment horizontal="center" vertical="center"/>
    </xf>
    <xf numFmtId="0" fontId="10" fillId="0" borderId="48" xfId="0" applyFont="1" applyFill="1" applyBorder="1" applyAlignment="1">
      <alignment horizontal="center" vertical="center"/>
    </xf>
    <xf numFmtId="38" fontId="2" fillId="0" borderId="49" xfId="49" applyFont="1" applyFill="1" applyBorder="1" applyAlignment="1">
      <alignment horizontal="center" vertical="center"/>
    </xf>
    <xf numFmtId="38" fontId="13" fillId="0" borderId="50" xfId="0" applyNumberFormat="1" applyFont="1" applyFill="1" applyBorder="1" applyAlignment="1">
      <alignment horizontal="center" vertical="center"/>
    </xf>
    <xf numFmtId="0" fontId="13" fillId="0" borderId="51" xfId="0" applyFont="1" applyFill="1" applyBorder="1" applyAlignment="1">
      <alignment horizontal="center" vertical="center"/>
    </xf>
    <xf numFmtId="38" fontId="13" fillId="0" borderId="52" xfId="49" applyFont="1" applyFill="1" applyBorder="1" applyAlignment="1">
      <alignment horizontal="center" vertical="center"/>
    </xf>
    <xf numFmtId="38" fontId="13" fillId="0" borderId="53" xfId="49" applyFont="1" applyFill="1" applyBorder="1" applyAlignment="1">
      <alignment horizontal="center" vertical="center"/>
    </xf>
    <xf numFmtId="38" fontId="13" fillId="0" borderId="54" xfId="49" applyFont="1" applyFill="1" applyBorder="1" applyAlignment="1">
      <alignment horizontal="center" vertical="center"/>
    </xf>
    <xf numFmtId="0" fontId="9" fillId="0" borderId="55"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57"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58" xfId="0" applyFont="1" applyFill="1" applyBorder="1" applyAlignment="1">
      <alignment horizontal="center" vertical="center" wrapText="1"/>
    </xf>
    <xf numFmtId="0" fontId="9" fillId="0" borderId="59"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60" xfId="0" applyFont="1" applyFill="1" applyBorder="1" applyAlignment="1">
      <alignment horizontal="center" vertical="center" wrapText="1"/>
    </xf>
    <xf numFmtId="38" fontId="7" fillId="3" borderId="61" xfId="49" applyFont="1" applyFill="1" applyBorder="1" applyAlignment="1">
      <alignment horizontal="center" vertical="center"/>
    </xf>
    <xf numFmtId="38" fontId="7" fillId="3" borderId="62" xfId="49" applyFont="1" applyFill="1" applyBorder="1" applyAlignment="1">
      <alignment horizontal="center" vertical="center"/>
    </xf>
    <xf numFmtId="38" fontId="7" fillId="3" borderId="63" xfId="49" applyFont="1" applyFill="1" applyBorder="1" applyAlignment="1">
      <alignment horizontal="center" vertical="center"/>
    </xf>
    <xf numFmtId="38" fontId="7" fillId="0" borderId="17" xfId="49" applyFont="1" applyFill="1" applyBorder="1" applyAlignment="1">
      <alignment horizontal="center" vertical="center" wrapText="1"/>
    </xf>
    <xf numFmtId="38" fontId="7" fillId="0" borderId="21" xfId="49" applyFont="1" applyFill="1" applyBorder="1" applyAlignment="1">
      <alignment horizontal="center" vertical="center" wrapText="1"/>
    </xf>
    <xf numFmtId="38" fontId="7" fillId="0" borderId="27" xfId="49" applyFont="1" applyFill="1" applyBorder="1" applyAlignment="1">
      <alignment horizontal="center" vertical="center" wrapText="1"/>
    </xf>
    <xf numFmtId="38" fontId="7" fillId="3" borderId="64" xfId="49" applyFont="1" applyFill="1" applyBorder="1" applyAlignment="1">
      <alignment horizontal="center" vertical="center"/>
    </xf>
    <xf numFmtId="38" fontId="7" fillId="3" borderId="11" xfId="49" applyFont="1" applyFill="1" applyBorder="1" applyAlignment="1">
      <alignment horizontal="center" vertical="center"/>
    </xf>
    <xf numFmtId="38" fontId="7" fillId="3" borderId="14" xfId="49" applyFont="1" applyFill="1" applyBorder="1" applyAlignment="1">
      <alignment horizontal="center" vertical="center"/>
    </xf>
    <xf numFmtId="38" fontId="7" fillId="3" borderId="65" xfId="49" applyFont="1" applyFill="1" applyBorder="1" applyAlignment="1">
      <alignment horizontal="center" vertical="center"/>
    </xf>
    <xf numFmtId="38" fontId="7" fillId="3" borderId="66" xfId="49" applyFont="1" applyFill="1" applyBorder="1" applyAlignment="1">
      <alignment horizontal="center" vertical="center"/>
    </xf>
    <xf numFmtId="38" fontId="7" fillId="3" borderId="67" xfId="49" applyFont="1" applyFill="1" applyBorder="1" applyAlignment="1">
      <alignment horizontal="center" vertical="center"/>
    </xf>
    <xf numFmtId="38" fontId="7" fillId="3" borderId="68" xfId="49" applyFont="1" applyFill="1" applyBorder="1" applyAlignment="1">
      <alignment horizontal="center" vertical="center"/>
    </xf>
    <xf numFmtId="38" fontId="7" fillId="3" borderId="69" xfId="49" applyFont="1" applyFill="1" applyBorder="1" applyAlignment="1">
      <alignment horizontal="center" vertical="center"/>
    </xf>
    <xf numFmtId="38" fontId="7" fillId="3" borderId="70" xfId="49" applyFont="1" applyFill="1" applyBorder="1" applyAlignment="1">
      <alignment horizontal="center" vertical="center"/>
    </xf>
    <xf numFmtId="0" fontId="9" fillId="0" borderId="71"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9" xfId="0" applyFont="1" applyFill="1" applyBorder="1" applyAlignment="1">
      <alignment horizontal="center" vertical="center" wrapText="1"/>
    </xf>
    <xf numFmtId="38" fontId="7" fillId="0" borderId="17" xfId="49" applyFont="1" applyFill="1" applyBorder="1" applyAlignment="1">
      <alignment horizontal="center" vertical="center"/>
    </xf>
    <xf numFmtId="38" fontId="7" fillId="0" borderId="21" xfId="49" applyFont="1" applyFill="1" applyBorder="1" applyAlignment="1">
      <alignment horizontal="center" vertical="center"/>
    </xf>
    <xf numFmtId="38" fontId="7" fillId="0" borderId="27" xfId="49" applyFont="1" applyFill="1" applyBorder="1" applyAlignment="1">
      <alignment horizontal="center" vertical="center"/>
    </xf>
    <xf numFmtId="38" fontId="7" fillId="3" borderId="44" xfId="49" applyFont="1" applyFill="1" applyBorder="1" applyAlignment="1">
      <alignment horizontal="center" vertical="center"/>
    </xf>
    <xf numFmtId="38" fontId="7" fillId="3" borderId="22" xfId="49" applyFont="1" applyFill="1" applyBorder="1" applyAlignment="1">
      <alignment horizontal="center" vertical="center"/>
    </xf>
    <xf numFmtId="38" fontId="7" fillId="3" borderId="45" xfId="49" applyFont="1" applyFill="1" applyBorder="1" applyAlignment="1">
      <alignment horizontal="center" vertical="center"/>
    </xf>
    <xf numFmtId="38" fontId="7" fillId="0" borderId="72" xfId="49" applyFont="1" applyFill="1" applyBorder="1" applyAlignment="1">
      <alignment horizontal="left" vertical="center"/>
    </xf>
    <xf numFmtId="38" fontId="7" fillId="0" borderId="73" xfId="49" applyFont="1" applyFill="1" applyBorder="1" applyAlignment="1">
      <alignment horizontal="left" vertical="center"/>
    </xf>
    <xf numFmtId="38" fontId="7" fillId="0" borderId="74" xfId="49" applyFont="1" applyFill="1" applyBorder="1" applyAlignment="1">
      <alignment horizontal="left" vertical="center"/>
    </xf>
    <xf numFmtId="0" fontId="8" fillId="0" borderId="75" xfId="0" applyFont="1" applyFill="1" applyBorder="1" applyAlignment="1">
      <alignment horizontal="center" vertical="center" wrapText="1"/>
    </xf>
    <xf numFmtId="0" fontId="8" fillId="0" borderId="76" xfId="0" applyFont="1" applyFill="1" applyBorder="1" applyAlignment="1">
      <alignment horizontal="center" vertical="center" wrapText="1"/>
    </xf>
    <xf numFmtId="0" fontId="8" fillId="0" borderId="77" xfId="0" applyFont="1" applyFill="1" applyBorder="1" applyAlignment="1">
      <alignment horizontal="center" vertical="center" wrapText="1"/>
    </xf>
    <xf numFmtId="0" fontId="8" fillId="0" borderId="46" xfId="0" applyFont="1" applyFill="1" applyBorder="1" applyAlignment="1">
      <alignment horizontal="center" vertical="center" wrapText="1"/>
    </xf>
    <xf numFmtId="0" fontId="8" fillId="0" borderId="47" xfId="0" applyFont="1" applyFill="1" applyBorder="1" applyAlignment="1">
      <alignment horizontal="center" vertical="center" wrapText="1"/>
    </xf>
    <xf numFmtId="0" fontId="8" fillId="0" borderId="48" xfId="0" applyFont="1" applyFill="1" applyBorder="1" applyAlignment="1">
      <alignment horizontal="center" vertical="center" wrapText="1"/>
    </xf>
    <xf numFmtId="0" fontId="5" fillId="0" borderId="0" xfId="0" applyFont="1" applyFill="1" applyAlignment="1">
      <alignment horizontal="left" vertical="center"/>
    </xf>
    <xf numFmtId="0" fontId="18" fillId="0" borderId="0" xfId="0" applyFont="1" applyFill="1" applyAlignment="1">
      <alignment horizontal="center" vertical="center"/>
    </xf>
    <xf numFmtId="0" fontId="19" fillId="0" borderId="0" xfId="0" applyFont="1" applyFill="1" applyAlignment="1">
      <alignment horizontal="center" vertical="center"/>
    </xf>
    <xf numFmtId="0" fontId="8" fillId="0" borderId="78" xfId="0" applyFont="1" applyFill="1" applyBorder="1" applyAlignment="1">
      <alignment horizontal="center" vertical="center" wrapText="1"/>
    </xf>
    <xf numFmtId="0" fontId="8" fillId="0" borderId="79" xfId="0" applyFont="1" applyFill="1" applyBorder="1" applyAlignment="1">
      <alignment horizontal="center" vertical="center" wrapText="1"/>
    </xf>
    <xf numFmtId="0" fontId="8" fillId="0" borderId="8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81"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62" xfId="0" applyFont="1" applyFill="1" applyBorder="1" applyAlignment="1">
      <alignment horizontal="center" vertical="center" wrapText="1"/>
    </xf>
    <xf numFmtId="0" fontId="9" fillId="0" borderId="78" xfId="0" applyFont="1" applyFill="1" applyBorder="1" applyAlignment="1">
      <alignment horizontal="center" vertical="center" wrapText="1"/>
    </xf>
    <xf numFmtId="0" fontId="9" fillId="0" borderId="79" xfId="0" applyFont="1" applyFill="1" applyBorder="1" applyAlignment="1">
      <alignment horizontal="center" vertical="center" wrapText="1"/>
    </xf>
    <xf numFmtId="0" fontId="9" fillId="0" borderId="8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46" xfId="0" applyFont="1" applyFill="1" applyBorder="1" applyAlignment="1">
      <alignment horizontal="center" vertical="center" wrapText="1"/>
    </xf>
    <xf numFmtId="0" fontId="9" fillId="0" borderId="47" xfId="0" applyFont="1" applyFill="1" applyBorder="1" applyAlignment="1">
      <alignment horizontal="center" vertical="center" wrapText="1"/>
    </xf>
    <xf numFmtId="0" fontId="10" fillId="0" borderId="78" xfId="0" applyFont="1" applyFill="1" applyBorder="1" applyAlignment="1">
      <alignment horizontal="center" vertical="center" wrapText="1"/>
    </xf>
    <xf numFmtId="0" fontId="10" fillId="0" borderId="79" xfId="0" applyFont="1" applyFill="1" applyBorder="1" applyAlignment="1">
      <alignment horizontal="center" vertical="center" wrapText="1"/>
    </xf>
    <xf numFmtId="0" fontId="10" fillId="0" borderId="82" xfId="0" applyFont="1" applyFill="1" applyBorder="1" applyAlignment="1">
      <alignment horizontal="center" vertical="center" wrapText="1"/>
    </xf>
    <xf numFmtId="0" fontId="10" fillId="0" borderId="83" xfId="0" applyFont="1" applyFill="1" applyBorder="1" applyAlignment="1">
      <alignment horizontal="center" vertical="center" wrapText="1"/>
    </xf>
    <xf numFmtId="0" fontId="10" fillId="0" borderId="84" xfId="0" applyFont="1" applyFill="1" applyBorder="1" applyAlignment="1">
      <alignment horizontal="center" vertical="center" wrapText="1"/>
    </xf>
    <xf numFmtId="0" fontId="10" fillId="0" borderId="85" xfId="0" applyFont="1" applyFill="1" applyBorder="1" applyAlignment="1">
      <alignment horizontal="center" vertical="center" wrapText="1"/>
    </xf>
    <xf numFmtId="0" fontId="8" fillId="0" borderId="12"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8" xfId="0" applyFont="1" applyFill="1" applyBorder="1" applyAlignment="1">
      <alignment horizontal="center" vertical="center" wrapText="1"/>
    </xf>
    <xf numFmtId="0" fontId="12" fillId="0" borderId="0" xfId="0" applyFont="1" applyAlignment="1">
      <alignment vertical="center" wrapText="1"/>
    </xf>
    <xf numFmtId="0" fontId="12" fillId="0" borderId="36" xfId="0" applyFont="1" applyBorder="1" applyAlignment="1">
      <alignment vertical="center"/>
    </xf>
    <xf numFmtId="0" fontId="12" fillId="0" borderId="84" xfId="0" applyFont="1" applyBorder="1" applyAlignment="1">
      <alignment vertical="center"/>
    </xf>
    <xf numFmtId="0" fontId="11" fillId="0" borderId="36" xfId="0" applyFont="1" applyBorder="1" applyAlignment="1">
      <alignment horizontal="center" vertical="center"/>
    </xf>
    <xf numFmtId="0" fontId="11" fillId="0" borderId="84" xfId="0" applyFont="1" applyBorder="1" applyAlignment="1">
      <alignment horizontal="center" vertical="center"/>
    </xf>
    <xf numFmtId="0" fontId="11" fillId="0" borderId="86" xfId="0" applyFont="1" applyBorder="1" applyAlignment="1">
      <alignment horizontal="center" vertical="center"/>
    </xf>
    <xf numFmtId="0" fontId="12" fillId="0" borderId="86" xfId="0" applyFont="1" applyBorder="1" applyAlignment="1">
      <alignment vertical="center"/>
    </xf>
    <xf numFmtId="0" fontId="12" fillId="0" borderId="36" xfId="0" applyFont="1" applyBorder="1" applyAlignment="1">
      <alignment horizontal="center" vertical="center"/>
    </xf>
    <xf numFmtId="0" fontId="12" fillId="0" borderId="84" xfId="0" applyFont="1" applyBorder="1" applyAlignment="1">
      <alignment horizontal="center" vertical="center"/>
    </xf>
    <xf numFmtId="38" fontId="11" fillId="0" borderId="36" xfId="0" applyNumberFormat="1" applyFont="1" applyBorder="1" applyAlignment="1">
      <alignment horizontal="center" vertical="center"/>
    </xf>
    <xf numFmtId="38" fontId="11" fillId="0" borderId="84" xfId="0" applyNumberFormat="1" applyFont="1" applyBorder="1" applyAlignment="1">
      <alignment horizontal="center" vertical="center"/>
    </xf>
    <xf numFmtId="0" fontId="12" fillId="0" borderId="0" xfId="0" applyFont="1" applyAlignment="1">
      <alignment horizontal="distributed" vertical="center"/>
    </xf>
    <xf numFmtId="0" fontId="12" fillId="0" borderId="21" xfId="0" applyFont="1" applyBorder="1" applyAlignment="1">
      <alignment horizontal="center" vertical="center"/>
    </xf>
    <xf numFmtId="0" fontId="12" fillId="0" borderId="0" xfId="0" applyFont="1" applyBorder="1" applyAlignment="1">
      <alignment horizontal="center" vertical="center"/>
    </xf>
    <xf numFmtId="38" fontId="11" fillId="0" borderId="21" xfId="0" applyNumberFormat="1" applyFont="1" applyBorder="1" applyAlignment="1">
      <alignment horizontal="center" vertical="center"/>
    </xf>
    <xf numFmtId="38" fontId="11" fillId="0" borderId="0" xfId="0" applyNumberFormat="1" applyFont="1" applyBorder="1" applyAlignment="1">
      <alignment horizontal="center" vertical="center"/>
    </xf>
    <xf numFmtId="0" fontId="11" fillId="0" borderId="20" xfId="0" applyFont="1" applyBorder="1" applyAlignment="1">
      <alignment horizontal="center" vertical="center"/>
    </xf>
    <xf numFmtId="0" fontId="12" fillId="0" borderId="0" xfId="0" applyFont="1" applyBorder="1" applyAlignment="1">
      <alignment vertical="center"/>
    </xf>
    <xf numFmtId="0" fontId="12" fillId="0" borderId="20" xfId="0" applyFont="1" applyBorder="1" applyAlignment="1">
      <alignment vertical="center"/>
    </xf>
    <xf numFmtId="0" fontId="11" fillId="0" borderId="21" xfId="0" applyFont="1" applyBorder="1" applyAlignment="1">
      <alignment horizontal="center" vertical="center"/>
    </xf>
    <xf numFmtId="0" fontId="11" fillId="0" borderId="0" xfId="0" applyFont="1" applyBorder="1" applyAlignment="1">
      <alignment horizontal="center" vertical="center"/>
    </xf>
    <xf numFmtId="0" fontId="12" fillId="0" borderId="18" xfId="0" applyFont="1" applyBorder="1" applyAlignment="1">
      <alignment vertical="center"/>
    </xf>
    <xf numFmtId="0" fontId="12" fillId="0" borderId="76" xfId="0" applyFont="1" applyBorder="1" applyAlignment="1">
      <alignment vertical="center"/>
    </xf>
    <xf numFmtId="0" fontId="11" fillId="0" borderId="18" xfId="0" applyFont="1" applyBorder="1" applyAlignment="1">
      <alignment vertical="center"/>
    </xf>
    <xf numFmtId="0" fontId="11" fillId="0" borderId="76" xfId="0" applyFont="1" applyBorder="1" applyAlignment="1">
      <alignment vertical="center"/>
    </xf>
    <xf numFmtId="0" fontId="11" fillId="0" borderId="77" xfId="0" applyFont="1" applyBorder="1" applyAlignment="1">
      <alignment vertical="center"/>
    </xf>
    <xf numFmtId="0" fontId="12" fillId="0" borderId="77" xfId="0" applyFont="1" applyBorder="1" applyAlignment="1">
      <alignment vertical="center"/>
    </xf>
    <xf numFmtId="0" fontId="11" fillId="0" borderId="21" xfId="0" applyFont="1" applyBorder="1" applyAlignment="1">
      <alignment vertical="center"/>
    </xf>
    <xf numFmtId="0" fontId="11" fillId="0" borderId="0" xfId="0" applyFont="1" applyBorder="1" applyAlignment="1">
      <alignment vertical="center"/>
    </xf>
    <xf numFmtId="0" fontId="11" fillId="0" borderId="20" xfId="0" applyFont="1" applyBorder="1" applyAlignment="1">
      <alignment vertical="center"/>
    </xf>
    <xf numFmtId="0" fontId="12" fillId="0" borderId="12" xfId="0" applyFont="1" applyBorder="1" applyAlignment="1">
      <alignment horizontal="center" vertical="center"/>
    </xf>
    <xf numFmtId="38" fontId="11" fillId="0" borderId="21" xfId="49" applyFont="1" applyFill="1" applyBorder="1" applyAlignment="1">
      <alignment horizontal="center" vertical="center"/>
    </xf>
    <xf numFmtId="38" fontId="11" fillId="0" borderId="0" xfId="49" applyFont="1" applyFill="1" applyBorder="1" applyAlignment="1">
      <alignment horizontal="center" vertical="center"/>
    </xf>
    <xf numFmtId="38" fontId="11" fillId="0" borderId="20" xfId="49" applyFont="1" applyFill="1" applyBorder="1" applyAlignment="1">
      <alignment horizontal="center" vertical="center"/>
    </xf>
    <xf numFmtId="0" fontId="11" fillId="0" borderId="36" xfId="0" applyFont="1" applyBorder="1" applyAlignment="1">
      <alignment vertical="center"/>
    </xf>
    <xf numFmtId="0" fontId="11" fillId="0" borderId="84" xfId="0" applyFont="1" applyBorder="1" applyAlignment="1">
      <alignment vertical="center"/>
    </xf>
    <xf numFmtId="0" fontId="11" fillId="0" borderId="86" xfId="0" applyFont="1" applyBorder="1" applyAlignment="1">
      <alignment vertical="center"/>
    </xf>
    <xf numFmtId="0" fontId="17" fillId="0" borderId="0" xfId="0" applyFont="1" applyAlignment="1">
      <alignment horizontal="center" vertical="center"/>
    </xf>
    <xf numFmtId="0" fontId="11" fillId="0" borderId="0" xfId="0" applyFont="1" applyAlignment="1">
      <alignment horizontal="left" vertical="center"/>
    </xf>
    <xf numFmtId="0" fontId="65" fillId="0" borderId="0" xfId="0" applyFont="1" applyAlignment="1">
      <alignment horizontal="center" vertical="center"/>
    </xf>
    <xf numFmtId="0" fontId="0" fillId="33" borderId="87" xfId="0" applyFill="1" applyBorder="1" applyAlignment="1">
      <alignment horizontal="center" vertical="center"/>
    </xf>
    <xf numFmtId="0" fontId="0" fillId="33" borderId="88" xfId="0" applyFill="1" applyBorder="1" applyAlignment="1">
      <alignment horizontal="center" vertical="center"/>
    </xf>
    <xf numFmtId="0" fontId="0" fillId="0" borderId="50" xfId="0" applyBorder="1" applyAlignment="1">
      <alignment horizontal="center" vertical="center"/>
    </xf>
    <xf numFmtId="0" fontId="0" fillId="0" borderId="89" xfId="0" applyBorder="1" applyAlignment="1">
      <alignment horizontal="center" vertical="center"/>
    </xf>
    <xf numFmtId="0" fontId="0" fillId="0" borderId="51" xfId="0" applyBorder="1" applyAlignment="1">
      <alignment horizontal="center" vertical="center"/>
    </xf>
    <xf numFmtId="0" fontId="0" fillId="0" borderId="0" xfId="0" applyAlignment="1">
      <alignment horizontal="left" vertical="top" wrapText="1"/>
    </xf>
    <xf numFmtId="38" fontId="7" fillId="3" borderId="64" xfId="49"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ill>
        <patternFill>
          <bgColor rgb="FFFFFF00"/>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457200</xdr:colOff>
      <xdr:row>0</xdr:row>
      <xdr:rowOff>85725</xdr:rowOff>
    </xdr:from>
    <xdr:to>
      <xdr:col>12</xdr:col>
      <xdr:colOff>180975</xdr:colOff>
      <xdr:row>4</xdr:row>
      <xdr:rowOff>180975</xdr:rowOff>
    </xdr:to>
    <xdr:sp>
      <xdr:nvSpPr>
        <xdr:cNvPr id="1" name="正方形/長方形 1"/>
        <xdr:cNvSpPr>
          <a:spLocks/>
        </xdr:cNvSpPr>
      </xdr:nvSpPr>
      <xdr:spPr>
        <a:xfrm>
          <a:off x="6838950" y="85725"/>
          <a:ext cx="1781175" cy="857250"/>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600" b="0" i="0" u="none" baseline="0">
              <a:solidFill>
                <a:srgbClr val="000000"/>
              </a:solidFill>
              <a:latin typeface="ＭＳ Ｐゴシック"/>
              <a:ea typeface="ＭＳ Ｐゴシック"/>
              <a:cs typeface="ＭＳ Ｐゴシック"/>
            </a:rPr>
            <a:t>色付きのセルに入力してください。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0"/>
  </sheetPr>
  <dimension ref="A1:S41"/>
  <sheetViews>
    <sheetView tabSelected="1" view="pageBreakPreview" zoomScaleSheetLayoutView="100" zoomScalePageLayoutView="0" workbookViewId="0" topLeftCell="A1">
      <selection activeCell="A1" sqref="A1"/>
    </sheetView>
  </sheetViews>
  <sheetFormatPr defaultColWidth="9.00390625" defaultRowHeight="13.5"/>
  <cols>
    <col min="1" max="4" width="9.00390625" style="25" customWidth="1"/>
    <col min="5" max="5" width="11.75390625" style="25" customWidth="1"/>
    <col min="6" max="16384" width="9.00390625" style="25" customWidth="1"/>
  </cols>
  <sheetData>
    <row r="1" spans="1:9" ht="15">
      <c r="A1" s="24" t="s">
        <v>75</v>
      </c>
      <c r="B1" s="24"/>
      <c r="C1" s="24"/>
      <c r="D1" s="24"/>
      <c r="E1" s="24"/>
      <c r="F1" s="24"/>
      <c r="G1" s="87" t="s">
        <v>16</v>
      </c>
      <c r="H1" s="87"/>
      <c r="I1" s="87"/>
    </row>
    <row r="2" spans="1:9" ht="15">
      <c r="A2" s="24"/>
      <c r="B2" s="24"/>
      <c r="C2" s="24"/>
      <c r="D2" s="24"/>
      <c r="E2" s="24"/>
      <c r="F2" s="24"/>
      <c r="G2" s="86">
        <v>45270</v>
      </c>
      <c r="H2" s="86"/>
      <c r="I2" s="86"/>
    </row>
    <row r="3" spans="1:9" ht="15">
      <c r="A3" s="24"/>
      <c r="B3" s="24"/>
      <c r="C3" s="24"/>
      <c r="D3" s="24"/>
      <c r="E3" s="24"/>
      <c r="F3" s="24"/>
      <c r="G3" s="24"/>
      <c r="H3" s="24"/>
      <c r="I3" s="24"/>
    </row>
    <row r="4" spans="1:9" ht="15">
      <c r="A4" s="24" t="s">
        <v>17</v>
      </c>
      <c r="B4" s="24"/>
      <c r="C4" s="24"/>
      <c r="D4" s="24"/>
      <c r="E4" s="24"/>
      <c r="F4" s="24"/>
      <c r="G4" s="24"/>
      <c r="H4" s="24"/>
      <c r="I4" s="24"/>
    </row>
    <row r="5" spans="1:9" ht="15">
      <c r="A5" s="24"/>
      <c r="B5" s="24"/>
      <c r="C5" s="24"/>
      <c r="D5" s="24"/>
      <c r="E5" s="24"/>
      <c r="F5" s="24"/>
      <c r="G5" s="24"/>
      <c r="H5" s="24"/>
      <c r="I5" s="24"/>
    </row>
    <row r="6" spans="1:9" ht="20.25" customHeight="1">
      <c r="A6" s="24"/>
      <c r="B6" s="24"/>
      <c r="C6" s="24"/>
      <c r="D6" s="24"/>
      <c r="E6" s="90" t="s">
        <v>18</v>
      </c>
      <c r="F6" s="88" t="s">
        <v>114</v>
      </c>
      <c r="G6" s="88"/>
      <c r="H6" s="88"/>
      <c r="I6" s="88"/>
    </row>
    <row r="7" spans="1:9" ht="20.25" customHeight="1">
      <c r="A7" s="24"/>
      <c r="B7" s="24"/>
      <c r="C7" s="24"/>
      <c r="D7" s="24"/>
      <c r="E7" s="90"/>
      <c r="F7" s="88"/>
      <c r="G7" s="88"/>
      <c r="H7" s="88"/>
      <c r="I7" s="88"/>
    </row>
    <row r="8" spans="1:9" ht="20.25" customHeight="1">
      <c r="A8" s="24"/>
      <c r="B8" s="24"/>
      <c r="C8" s="24"/>
      <c r="D8" s="24"/>
      <c r="E8" s="90" t="s">
        <v>47</v>
      </c>
      <c r="F8" s="88" t="s">
        <v>115</v>
      </c>
      <c r="G8" s="88"/>
      <c r="H8" s="88"/>
      <c r="I8" s="88"/>
    </row>
    <row r="9" spans="1:9" ht="20.25" customHeight="1">
      <c r="A9" s="24"/>
      <c r="B9" s="24"/>
      <c r="C9" s="24"/>
      <c r="D9" s="24"/>
      <c r="E9" s="90"/>
      <c r="F9" s="88"/>
      <c r="G9" s="88"/>
      <c r="H9" s="88"/>
      <c r="I9" s="88"/>
    </row>
    <row r="10" spans="1:12" ht="20.25" customHeight="1">
      <c r="A10" s="24"/>
      <c r="B10" s="24"/>
      <c r="C10" s="24"/>
      <c r="D10" s="24"/>
      <c r="E10" s="90" t="s">
        <v>46</v>
      </c>
      <c r="F10" s="89" t="s">
        <v>116</v>
      </c>
      <c r="G10" s="89"/>
      <c r="H10" s="89"/>
      <c r="I10" s="89"/>
      <c r="L10" s="38"/>
    </row>
    <row r="11" spans="1:9" ht="20.25" customHeight="1">
      <c r="A11" s="24"/>
      <c r="B11" s="24"/>
      <c r="C11" s="24"/>
      <c r="D11" s="24"/>
      <c r="E11" s="90"/>
      <c r="F11" s="89"/>
      <c r="G11" s="89"/>
      <c r="H11" s="89"/>
      <c r="I11" s="89"/>
    </row>
    <row r="12" spans="1:9" ht="15">
      <c r="A12" s="24"/>
      <c r="B12" s="24"/>
      <c r="C12" s="24"/>
      <c r="D12" s="24"/>
      <c r="E12" s="24"/>
      <c r="F12" s="24"/>
      <c r="G12" s="24"/>
      <c r="H12" s="24"/>
      <c r="I12" s="24"/>
    </row>
    <row r="13" spans="1:9" ht="15">
      <c r="A13" s="24"/>
      <c r="B13" s="24"/>
      <c r="C13" s="24"/>
      <c r="D13" s="24"/>
      <c r="E13" s="24"/>
      <c r="F13" s="24"/>
      <c r="G13" s="24"/>
      <c r="H13" s="24"/>
      <c r="I13" s="24"/>
    </row>
    <row r="14" spans="1:9" ht="15">
      <c r="A14" s="81" t="s">
        <v>135</v>
      </c>
      <c r="B14" s="81"/>
      <c r="C14" s="81"/>
      <c r="D14" s="81"/>
      <c r="E14" s="81"/>
      <c r="F14" s="81"/>
      <c r="G14" s="81"/>
      <c r="H14" s="81"/>
      <c r="I14" s="81"/>
    </row>
    <row r="15" spans="1:9" ht="15">
      <c r="A15" s="24"/>
      <c r="B15" s="24"/>
      <c r="C15" s="24"/>
      <c r="D15" s="24"/>
      <c r="E15" s="24"/>
      <c r="F15" s="24"/>
      <c r="G15" s="24"/>
      <c r="H15" s="24"/>
      <c r="I15" s="24"/>
    </row>
    <row r="16" spans="1:9" ht="15">
      <c r="A16" s="24"/>
      <c r="B16" s="24"/>
      <c r="C16" s="24"/>
      <c r="D16" s="24"/>
      <c r="E16" s="24"/>
      <c r="F16" s="24"/>
      <c r="G16" s="24"/>
      <c r="H16" s="24"/>
      <c r="I16" s="24"/>
    </row>
    <row r="17" spans="1:19" ht="13.5" customHeight="1">
      <c r="A17" s="83" t="s">
        <v>117</v>
      </c>
      <c r="B17" s="83"/>
      <c r="C17" s="83"/>
      <c r="D17" s="83"/>
      <c r="E17" s="84" t="s">
        <v>86</v>
      </c>
      <c r="F17" s="84"/>
      <c r="G17" s="84"/>
      <c r="H17" s="84"/>
      <c r="I17" s="84"/>
      <c r="K17" s="80"/>
      <c r="L17" s="80"/>
      <c r="M17" s="80"/>
      <c r="N17" s="80"/>
      <c r="O17" s="80"/>
      <c r="P17" s="80"/>
      <c r="Q17" s="80"/>
      <c r="R17" s="80"/>
      <c r="S17" s="80"/>
    </row>
    <row r="18" spans="1:19" ht="13.5" customHeight="1">
      <c r="A18" s="85" t="s">
        <v>87</v>
      </c>
      <c r="B18" s="85"/>
      <c r="C18" s="85"/>
      <c r="D18" s="85"/>
      <c r="E18" s="85"/>
      <c r="F18" s="85"/>
      <c r="G18" s="85"/>
      <c r="H18" s="85"/>
      <c r="I18" s="85"/>
      <c r="K18" s="80"/>
      <c r="L18" s="80"/>
      <c r="M18" s="80"/>
      <c r="N18" s="80"/>
      <c r="O18" s="80"/>
      <c r="P18" s="80"/>
      <c r="Q18" s="80"/>
      <c r="R18" s="80"/>
      <c r="S18" s="80"/>
    </row>
    <row r="19" spans="1:19" ht="13.5" customHeight="1">
      <c r="A19" s="85"/>
      <c r="B19" s="85"/>
      <c r="C19" s="85"/>
      <c r="D19" s="85"/>
      <c r="E19" s="85"/>
      <c r="F19" s="85"/>
      <c r="G19" s="85"/>
      <c r="H19" s="85"/>
      <c r="I19" s="85"/>
      <c r="K19" s="80"/>
      <c r="L19" s="80"/>
      <c r="M19" s="80"/>
      <c r="N19" s="80"/>
      <c r="O19" s="80"/>
      <c r="P19" s="80"/>
      <c r="Q19" s="80"/>
      <c r="R19" s="80"/>
      <c r="S19" s="80"/>
    </row>
    <row r="20" spans="1:9" ht="41.25" customHeight="1">
      <c r="A20" s="24"/>
      <c r="B20" s="24"/>
      <c r="C20" s="24"/>
      <c r="D20" s="24"/>
      <c r="E20" s="24"/>
      <c r="F20" s="24"/>
      <c r="G20" s="24"/>
      <c r="H20" s="24"/>
      <c r="I20" s="24"/>
    </row>
    <row r="21" spans="1:9" ht="15">
      <c r="A21" s="81"/>
      <c r="B21" s="81"/>
      <c r="C21" s="81"/>
      <c r="D21" s="81"/>
      <c r="E21" s="81"/>
      <c r="F21" s="81"/>
      <c r="G21" s="81"/>
      <c r="H21" s="81"/>
      <c r="I21" s="81"/>
    </row>
    <row r="22" spans="1:9" ht="15">
      <c r="A22" s="81" t="s">
        <v>19</v>
      </c>
      <c r="B22" s="81"/>
      <c r="C22" s="81"/>
      <c r="D22" s="81"/>
      <c r="E22" s="81"/>
      <c r="F22" s="81"/>
      <c r="G22" s="81"/>
      <c r="H22" s="81"/>
      <c r="I22" s="81"/>
    </row>
    <row r="23" spans="1:9" ht="15">
      <c r="A23" s="23"/>
      <c r="B23" s="23"/>
      <c r="C23" s="23"/>
      <c r="D23" s="23"/>
      <c r="E23" s="23"/>
      <c r="F23" s="23"/>
      <c r="G23" s="23"/>
      <c r="H23" s="23"/>
      <c r="I23" s="23"/>
    </row>
    <row r="24" spans="1:9" ht="15">
      <c r="A24" s="24"/>
      <c r="B24" s="24"/>
      <c r="C24" s="24"/>
      <c r="D24" s="24"/>
      <c r="E24" s="24"/>
      <c r="F24" s="24"/>
      <c r="G24" s="24"/>
      <c r="H24" s="24"/>
      <c r="I24" s="24"/>
    </row>
    <row r="25" spans="1:9" ht="15">
      <c r="A25" s="24"/>
      <c r="B25" s="24"/>
      <c r="C25" s="24"/>
      <c r="D25" s="24"/>
      <c r="E25" s="24"/>
      <c r="F25" s="24"/>
      <c r="G25" s="24"/>
      <c r="H25" s="24"/>
      <c r="I25" s="24"/>
    </row>
    <row r="26" spans="1:9" ht="15">
      <c r="A26" s="24" t="s">
        <v>24</v>
      </c>
      <c r="B26" s="24"/>
      <c r="C26" s="24"/>
      <c r="D26" s="26" t="s">
        <v>21</v>
      </c>
      <c r="E26" s="82">
        <f>'様式第８号　別紙（１）'!K31</f>
        <v>410000</v>
      </c>
      <c r="F26" s="81"/>
      <c r="G26" s="81"/>
      <c r="H26" s="24" t="s">
        <v>1</v>
      </c>
      <c r="I26" s="24"/>
    </row>
    <row r="27" spans="1:9" ht="15">
      <c r="A27" s="24"/>
      <c r="B27" s="24"/>
      <c r="C27" s="24"/>
      <c r="D27" s="24"/>
      <c r="E27" s="24"/>
      <c r="F27" s="24"/>
      <c r="G27" s="24"/>
      <c r="H27" s="24"/>
      <c r="I27" s="24"/>
    </row>
    <row r="28" spans="1:9" ht="13.5">
      <c r="A28" s="24" t="s">
        <v>76</v>
      </c>
      <c r="B28" s="24"/>
      <c r="C28" s="24"/>
      <c r="D28" s="24"/>
      <c r="E28" s="24"/>
      <c r="F28" s="24"/>
      <c r="G28" s="24"/>
      <c r="H28" s="24"/>
      <c r="I28" s="24"/>
    </row>
    <row r="29" spans="1:9" ht="13.5">
      <c r="A29" s="24"/>
      <c r="B29" s="24"/>
      <c r="C29" s="24"/>
      <c r="D29" s="24"/>
      <c r="E29" s="24"/>
      <c r="F29" s="24"/>
      <c r="G29" s="24"/>
      <c r="H29" s="24"/>
      <c r="I29" s="24"/>
    </row>
    <row r="30" spans="1:9" ht="13.5">
      <c r="A30" s="24" t="s">
        <v>88</v>
      </c>
      <c r="B30" s="24"/>
      <c r="C30" s="24"/>
      <c r="D30" s="24"/>
      <c r="E30" s="24"/>
      <c r="F30" s="24"/>
      <c r="G30" s="24"/>
      <c r="H30" s="24"/>
      <c r="I30" s="24"/>
    </row>
    <row r="31" spans="1:9" ht="13.5">
      <c r="A31" s="24"/>
      <c r="B31" s="24"/>
      <c r="C31" s="24"/>
      <c r="D31" s="24"/>
      <c r="E31" s="24"/>
      <c r="F31" s="24"/>
      <c r="G31" s="24"/>
      <c r="H31" s="24"/>
      <c r="I31" s="24"/>
    </row>
    <row r="32" spans="1:7" ht="13.5">
      <c r="A32" s="24" t="s">
        <v>77</v>
      </c>
      <c r="B32" s="24"/>
      <c r="C32" s="24"/>
      <c r="D32" s="24"/>
      <c r="E32" s="24"/>
      <c r="F32" s="24"/>
      <c r="G32" s="24"/>
    </row>
    <row r="33" spans="1:7" ht="13.5">
      <c r="A33" s="24"/>
      <c r="B33" s="24"/>
      <c r="C33" s="24"/>
      <c r="D33" s="24"/>
      <c r="E33" s="24"/>
      <c r="F33" s="24"/>
      <c r="G33" s="24"/>
    </row>
    <row r="34" spans="1:7" ht="13.5">
      <c r="A34" s="24" t="s">
        <v>83</v>
      </c>
      <c r="B34" s="24"/>
      <c r="C34" s="24"/>
      <c r="D34" s="24"/>
      <c r="E34" s="24"/>
      <c r="F34" s="24"/>
      <c r="G34" s="24"/>
    </row>
    <row r="35" spans="1:7" ht="13.5">
      <c r="A35" s="24"/>
      <c r="B35" s="24"/>
      <c r="C35" s="24"/>
      <c r="D35" s="24"/>
      <c r="E35" s="24"/>
      <c r="F35" s="24"/>
      <c r="G35" s="24"/>
    </row>
    <row r="36" spans="1:7" ht="13.5">
      <c r="A36" s="24" t="s">
        <v>78</v>
      </c>
      <c r="B36" s="24"/>
      <c r="C36" s="24"/>
      <c r="D36" s="24"/>
      <c r="E36" s="24"/>
      <c r="F36" s="24"/>
      <c r="G36" s="24"/>
    </row>
    <row r="37" spans="1:7" ht="13.5">
      <c r="A37" s="24"/>
      <c r="B37" s="24"/>
      <c r="C37" s="24"/>
      <c r="D37" s="24"/>
      <c r="E37" s="24"/>
      <c r="F37" s="24"/>
      <c r="G37" s="24"/>
    </row>
    <row r="38" spans="1:7" ht="13.5">
      <c r="A38" s="24" t="s">
        <v>20</v>
      </c>
      <c r="B38" s="24"/>
      <c r="C38" s="24"/>
      <c r="D38" s="24"/>
      <c r="E38" s="24"/>
      <c r="F38" s="24"/>
      <c r="G38" s="24"/>
    </row>
    <row r="39" spans="1:7" ht="13.5">
      <c r="A39" s="24"/>
      <c r="B39" s="24"/>
      <c r="C39" s="24"/>
      <c r="D39" s="24"/>
      <c r="E39" s="24"/>
      <c r="F39" s="24"/>
      <c r="G39" s="24"/>
    </row>
    <row r="40" spans="2:7" ht="13.5">
      <c r="B40" s="24"/>
      <c r="C40" s="24"/>
      <c r="D40" s="24"/>
      <c r="E40" s="24"/>
      <c r="F40" s="24"/>
      <c r="G40" s="24"/>
    </row>
    <row r="41" spans="1:7" ht="13.5">
      <c r="A41" s="24"/>
      <c r="B41" s="24"/>
      <c r="C41" s="24"/>
      <c r="D41" s="24"/>
      <c r="E41" s="24"/>
      <c r="F41" s="24"/>
      <c r="G41" s="24"/>
    </row>
  </sheetData>
  <sheetProtection/>
  <mergeCells count="16">
    <mergeCell ref="G2:I2"/>
    <mergeCell ref="G1:I1"/>
    <mergeCell ref="F6:I7"/>
    <mergeCell ref="F8:I9"/>
    <mergeCell ref="F10:I11"/>
    <mergeCell ref="A14:I14"/>
    <mergeCell ref="E6:E7"/>
    <mergeCell ref="E8:E9"/>
    <mergeCell ref="E10:E11"/>
    <mergeCell ref="K17:S19"/>
    <mergeCell ref="A21:I21"/>
    <mergeCell ref="E26:G26"/>
    <mergeCell ref="A22:I22"/>
    <mergeCell ref="A17:D17"/>
    <mergeCell ref="E17:I17"/>
    <mergeCell ref="A18:I19"/>
  </mergeCells>
  <printOptions/>
  <pageMargins left="0.7086614173228347" right="0.7086614173228347" top="0.7480314960629921" bottom="0.7480314960629921" header="0.31496062992125984" footer="0.31496062992125984"/>
  <pageSetup horizontalDpi="600" verticalDpi="600" orientation="portrait" paperSize="9" scale="99"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O34"/>
  <sheetViews>
    <sheetView view="pageBreakPreview" zoomScale="70" zoomScaleNormal="70" zoomScaleSheetLayoutView="70" zoomScalePageLayoutView="0" workbookViewId="0" topLeftCell="A1">
      <selection activeCell="A1" sqref="A1"/>
    </sheetView>
  </sheetViews>
  <sheetFormatPr defaultColWidth="9.00390625" defaultRowHeight="17.25" customHeight="1"/>
  <cols>
    <col min="1" max="1" width="25.875" style="1" customWidth="1"/>
    <col min="2" max="13" width="20.00390625" style="1" customWidth="1"/>
    <col min="14" max="14" width="30.875" style="1" customWidth="1"/>
    <col min="15" max="15" width="17.00390625" style="1" customWidth="1"/>
    <col min="16" max="16384" width="9.00390625" style="1" customWidth="1"/>
  </cols>
  <sheetData>
    <row r="1" ht="17.25" customHeight="1">
      <c r="A1" s="4" t="s">
        <v>79</v>
      </c>
    </row>
    <row r="2" spans="1:13" ht="23.25" customHeight="1">
      <c r="A2" s="97" t="s">
        <v>81</v>
      </c>
      <c r="B2" s="97"/>
      <c r="C2" s="97"/>
      <c r="D2" s="97"/>
      <c r="E2" s="97"/>
      <c r="F2" s="97"/>
      <c r="G2" s="98"/>
      <c r="H2" s="98"/>
      <c r="I2" s="98"/>
      <c r="J2" s="98"/>
      <c r="K2" s="98"/>
      <c r="L2" s="98"/>
      <c r="M2" s="98"/>
    </row>
    <row r="3" ht="27.75" customHeight="1">
      <c r="A3" s="14"/>
    </row>
    <row r="4" spans="1:15" s="40" customFormat="1" ht="82.5" customHeight="1">
      <c r="A4" s="8" t="s">
        <v>2</v>
      </c>
      <c r="B4" s="8" t="s">
        <v>3</v>
      </c>
      <c r="C4" s="37" t="s">
        <v>72</v>
      </c>
      <c r="D4" s="37" t="s">
        <v>82</v>
      </c>
      <c r="E4" s="37" t="s">
        <v>48</v>
      </c>
      <c r="F4" s="8" t="s">
        <v>4</v>
      </c>
      <c r="G4" s="37" t="s">
        <v>49</v>
      </c>
      <c r="H4" s="37" t="s">
        <v>50</v>
      </c>
      <c r="I4" s="37" t="s">
        <v>80</v>
      </c>
      <c r="J4" s="37" t="s">
        <v>51</v>
      </c>
      <c r="K4" s="37" t="s">
        <v>52</v>
      </c>
      <c r="L4" s="37" t="s">
        <v>53</v>
      </c>
      <c r="M4" s="37" t="s">
        <v>54</v>
      </c>
      <c r="N4" s="8" t="s">
        <v>0</v>
      </c>
      <c r="O4" s="39"/>
    </row>
    <row r="5" spans="1:15" ht="21" customHeight="1">
      <c r="A5" s="2"/>
      <c r="B5" s="15" t="s">
        <v>5</v>
      </c>
      <c r="C5" s="16" t="s">
        <v>6</v>
      </c>
      <c r="D5" s="15" t="s">
        <v>7</v>
      </c>
      <c r="E5" s="15" t="s">
        <v>23</v>
      </c>
      <c r="F5" s="15" t="s">
        <v>43</v>
      </c>
      <c r="G5" s="16" t="s">
        <v>8</v>
      </c>
      <c r="H5" s="15" t="s">
        <v>9</v>
      </c>
      <c r="I5" s="16" t="s">
        <v>10</v>
      </c>
      <c r="J5" s="16" t="s">
        <v>11</v>
      </c>
      <c r="K5" s="16" t="s">
        <v>45</v>
      </c>
      <c r="L5" s="16" t="s">
        <v>55</v>
      </c>
      <c r="M5" s="16" t="s">
        <v>56</v>
      </c>
      <c r="N5" s="41"/>
      <c r="O5" s="9"/>
    </row>
    <row r="6" spans="1:15" ht="18.75" customHeight="1">
      <c r="A6" s="79"/>
      <c r="B6" s="5" t="s">
        <v>1</v>
      </c>
      <c r="C6" s="5" t="s">
        <v>1</v>
      </c>
      <c r="D6" s="5" t="s">
        <v>1</v>
      </c>
      <c r="E6" s="5" t="s">
        <v>1</v>
      </c>
      <c r="F6" s="5" t="s">
        <v>1</v>
      </c>
      <c r="G6" s="5" t="s">
        <v>1</v>
      </c>
      <c r="H6" s="5" t="s">
        <v>1</v>
      </c>
      <c r="I6" s="5" t="s">
        <v>1</v>
      </c>
      <c r="J6" s="5" t="s">
        <v>1</v>
      </c>
      <c r="K6" s="5" t="s">
        <v>1</v>
      </c>
      <c r="L6" s="5" t="s">
        <v>1</v>
      </c>
      <c r="M6" s="5" t="s">
        <v>1</v>
      </c>
      <c r="N6" s="42"/>
      <c r="O6" s="10"/>
    </row>
    <row r="7" spans="1:15" ht="18.75" customHeight="1">
      <c r="A7" s="99" t="s">
        <v>111</v>
      </c>
      <c r="B7" s="95">
        <f>'様式第８号　別紙（２）'!N9</f>
        <v>75000</v>
      </c>
      <c r="C7" s="96">
        <v>0</v>
      </c>
      <c r="D7" s="95">
        <f>B7-C7</f>
        <v>75000</v>
      </c>
      <c r="E7" s="96">
        <v>75000</v>
      </c>
      <c r="F7" s="100" t="s">
        <v>110</v>
      </c>
      <c r="G7" s="95">
        <f>MIN(E7,F7)</f>
        <v>75000</v>
      </c>
      <c r="H7" s="95">
        <f>MIN(D7,G7)</f>
        <v>75000</v>
      </c>
      <c r="I7" s="91"/>
      <c r="J7" s="91"/>
      <c r="K7" s="91"/>
      <c r="L7" s="91"/>
      <c r="M7" s="91"/>
      <c r="N7" s="95"/>
      <c r="O7" s="12"/>
    </row>
    <row r="8" spans="1:15" ht="18.75" customHeight="1">
      <c r="A8" s="94"/>
      <c r="B8" s="95"/>
      <c r="C8" s="96"/>
      <c r="D8" s="95"/>
      <c r="E8" s="96"/>
      <c r="F8" s="101"/>
      <c r="G8" s="95"/>
      <c r="H8" s="95"/>
      <c r="I8" s="92"/>
      <c r="J8" s="92"/>
      <c r="K8" s="92"/>
      <c r="L8" s="92"/>
      <c r="M8" s="92"/>
      <c r="N8" s="95"/>
      <c r="O8" s="12"/>
    </row>
    <row r="9" spans="1:15" ht="18.75" customHeight="1">
      <c r="A9" s="94"/>
      <c r="B9" s="95"/>
      <c r="C9" s="96"/>
      <c r="D9" s="95"/>
      <c r="E9" s="96"/>
      <c r="F9" s="101"/>
      <c r="G9" s="95"/>
      <c r="H9" s="95"/>
      <c r="I9" s="92"/>
      <c r="J9" s="92"/>
      <c r="K9" s="92"/>
      <c r="L9" s="92"/>
      <c r="M9" s="92"/>
      <c r="N9" s="95"/>
      <c r="O9" s="12"/>
    </row>
    <row r="10" spans="1:15" ht="18.75" customHeight="1">
      <c r="A10" s="94"/>
      <c r="B10" s="95"/>
      <c r="C10" s="96"/>
      <c r="D10" s="95"/>
      <c r="E10" s="96"/>
      <c r="F10" s="101"/>
      <c r="G10" s="95"/>
      <c r="H10" s="95"/>
      <c r="I10" s="92"/>
      <c r="J10" s="92"/>
      <c r="K10" s="92"/>
      <c r="L10" s="92"/>
      <c r="M10" s="92"/>
      <c r="N10" s="95"/>
      <c r="O10" s="12"/>
    </row>
    <row r="11" spans="1:15" ht="18.75" customHeight="1">
      <c r="A11" s="94" t="s">
        <v>96</v>
      </c>
      <c r="B11" s="95">
        <f>'様式第８号　別紙（２）'!N12</f>
        <v>100000</v>
      </c>
      <c r="C11" s="96">
        <v>0</v>
      </c>
      <c r="D11" s="95">
        <f>B11-C11</f>
        <v>100000</v>
      </c>
      <c r="E11" s="96">
        <v>100000</v>
      </c>
      <c r="F11" s="101"/>
      <c r="G11" s="95">
        <f>MIN(E11,F11)</f>
        <v>100000</v>
      </c>
      <c r="H11" s="95">
        <f>MIN(D11,G11)</f>
        <v>100000</v>
      </c>
      <c r="I11" s="92"/>
      <c r="J11" s="92"/>
      <c r="K11" s="92"/>
      <c r="L11" s="92"/>
      <c r="M11" s="92"/>
      <c r="N11" s="95"/>
      <c r="O11" s="12"/>
    </row>
    <row r="12" spans="1:15" ht="18.75" customHeight="1">
      <c r="A12" s="94"/>
      <c r="B12" s="95"/>
      <c r="C12" s="96"/>
      <c r="D12" s="95"/>
      <c r="E12" s="96"/>
      <c r="F12" s="101"/>
      <c r="G12" s="95"/>
      <c r="H12" s="95"/>
      <c r="I12" s="92"/>
      <c r="J12" s="92"/>
      <c r="K12" s="92"/>
      <c r="L12" s="92"/>
      <c r="M12" s="92"/>
      <c r="N12" s="95"/>
      <c r="O12" s="12"/>
    </row>
    <row r="13" spans="1:15" ht="18.75" customHeight="1">
      <c r="A13" s="94"/>
      <c r="B13" s="95"/>
      <c r="C13" s="96"/>
      <c r="D13" s="95"/>
      <c r="E13" s="96"/>
      <c r="F13" s="101"/>
      <c r="G13" s="95"/>
      <c r="H13" s="95"/>
      <c r="I13" s="92"/>
      <c r="J13" s="92"/>
      <c r="K13" s="92"/>
      <c r="L13" s="92"/>
      <c r="M13" s="92"/>
      <c r="N13" s="95"/>
      <c r="O13" s="12"/>
    </row>
    <row r="14" spans="1:15" ht="18.75" customHeight="1">
      <c r="A14" s="94"/>
      <c r="B14" s="95"/>
      <c r="C14" s="96"/>
      <c r="D14" s="95"/>
      <c r="E14" s="96"/>
      <c r="F14" s="101"/>
      <c r="G14" s="95"/>
      <c r="H14" s="95"/>
      <c r="I14" s="92"/>
      <c r="J14" s="92"/>
      <c r="K14" s="92"/>
      <c r="L14" s="92"/>
      <c r="M14" s="92"/>
      <c r="N14" s="95"/>
      <c r="O14" s="12"/>
    </row>
    <row r="15" spans="1:15" ht="18.75" customHeight="1">
      <c r="A15" s="94" t="s">
        <v>97</v>
      </c>
      <c r="B15" s="95">
        <f>'様式第８号　別紙（２）'!N15</f>
        <v>30000</v>
      </c>
      <c r="C15" s="96">
        <v>0</v>
      </c>
      <c r="D15" s="95">
        <f>B15-C15</f>
        <v>30000</v>
      </c>
      <c r="E15" s="96">
        <v>30000</v>
      </c>
      <c r="F15" s="101"/>
      <c r="G15" s="95">
        <f>MIN(E15,F15)</f>
        <v>30000</v>
      </c>
      <c r="H15" s="95">
        <f>MIN(D15,G15)</f>
        <v>30000</v>
      </c>
      <c r="I15" s="92"/>
      <c r="J15" s="92"/>
      <c r="K15" s="92"/>
      <c r="L15" s="92"/>
      <c r="M15" s="92"/>
      <c r="N15" s="95"/>
      <c r="O15" s="12"/>
    </row>
    <row r="16" spans="1:15" ht="18.75" customHeight="1">
      <c r="A16" s="94"/>
      <c r="B16" s="95"/>
      <c r="C16" s="96"/>
      <c r="D16" s="95"/>
      <c r="E16" s="96"/>
      <c r="F16" s="101"/>
      <c r="G16" s="95"/>
      <c r="H16" s="95"/>
      <c r="I16" s="92"/>
      <c r="J16" s="92"/>
      <c r="K16" s="92"/>
      <c r="L16" s="92"/>
      <c r="M16" s="92"/>
      <c r="N16" s="95"/>
      <c r="O16" s="12"/>
    </row>
    <row r="17" spans="1:15" ht="18.75" customHeight="1">
      <c r="A17" s="94"/>
      <c r="B17" s="95"/>
      <c r="C17" s="96"/>
      <c r="D17" s="95"/>
      <c r="E17" s="96"/>
      <c r="F17" s="101"/>
      <c r="G17" s="95"/>
      <c r="H17" s="95"/>
      <c r="I17" s="92"/>
      <c r="J17" s="92"/>
      <c r="K17" s="92"/>
      <c r="L17" s="92"/>
      <c r="M17" s="92"/>
      <c r="N17" s="95"/>
      <c r="O17" s="12"/>
    </row>
    <row r="18" spans="1:15" ht="18.75" customHeight="1">
      <c r="A18" s="94"/>
      <c r="B18" s="95"/>
      <c r="C18" s="96"/>
      <c r="D18" s="95"/>
      <c r="E18" s="96"/>
      <c r="F18" s="101"/>
      <c r="G18" s="95"/>
      <c r="H18" s="95"/>
      <c r="I18" s="92"/>
      <c r="J18" s="92"/>
      <c r="K18" s="92"/>
      <c r="L18" s="92"/>
      <c r="M18" s="92"/>
      <c r="N18" s="95"/>
      <c r="O18" s="12"/>
    </row>
    <row r="19" spans="1:15" ht="18.75" customHeight="1">
      <c r="A19" s="94" t="s">
        <v>112</v>
      </c>
      <c r="B19" s="95">
        <f>'様式第８号　別紙（２）'!N18</f>
        <v>85000</v>
      </c>
      <c r="C19" s="96">
        <v>0</v>
      </c>
      <c r="D19" s="95">
        <f>B19-C19</f>
        <v>85000</v>
      </c>
      <c r="E19" s="96">
        <v>85000</v>
      </c>
      <c r="F19" s="101"/>
      <c r="G19" s="95">
        <f>MIN(E19,F19)</f>
        <v>85000</v>
      </c>
      <c r="H19" s="95">
        <f>MIN(D19,G19)</f>
        <v>85000</v>
      </c>
      <c r="I19" s="92"/>
      <c r="J19" s="92"/>
      <c r="K19" s="92"/>
      <c r="L19" s="92"/>
      <c r="M19" s="92"/>
      <c r="N19" s="95"/>
      <c r="O19" s="12"/>
    </row>
    <row r="20" spans="1:15" ht="18.75" customHeight="1">
      <c r="A20" s="94"/>
      <c r="B20" s="95"/>
      <c r="C20" s="96"/>
      <c r="D20" s="95"/>
      <c r="E20" s="96"/>
      <c r="F20" s="101"/>
      <c r="G20" s="95"/>
      <c r="H20" s="95"/>
      <c r="I20" s="92"/>
      <c r="J20" s="92"/>
      <c r="K20" s="92"/>
      <c r="L20" s="92"/>
      <c r="M20" s="92"/>
      <c r="N20" s="95"/>
      <c r="O20" s="12"/>
    </row>
    <row r="21" spans="1:15" ht="18.75" customHeight="1">
      <c r="A21" s="94"/>
      <c r="B21" s="95"/>
      <c r="C21" s="96"/>
      <c r="D21" s="95"/>
      <c r="E21" s="96"/>
      <c r="F21" s="101"/>
      <c r="G21" s="95"/>
      <c r="H21" s="95"/>
      <c r="I21" s="92"/>
      <c r="J21" s="92"/>
      <c r="K21" s="92"/>
      <c r="L21" s="92"/>
      <c r="M21" s="92"/>
      <c r="N21" s="95"/>
      <c r="O21" s="12"/>
    </row>
    <row r="22" spans="1:15" ht="18.75" customHeight="1">
      <c r="A22" s="94"/>
      <c r="B22" s="95"/>
      <c r="C22" s="96"/>
      <c r="D22" s="95"/>
      <c r="E22" s="96"/>
      <c r="F22" s="101"/>
      <c r="G22" s="95"/>
      <c r="H22" s="95"/>
      <c r="I22" s="92"/>
      <c r="J22" s="92"/>
      <c r="K22" s="92"/>
      <c r="L22" s="92"/>
      <c r="M22" s="92"/>
      <c r="N22" s="95"/>
      <c r="O22" s="12"/>
    </row>
    <row r="23" spans="1:15" ht="18.75" customHeight="1">
      <c r="A23" s="94" t="s">
        <v>113</v>
      </c>
      <c r="B23" s="95">
        <f>'様式第８号　別紙（２）'!N21</f>
        <v>120000</v>
      </c>
      <c r="C23" s="96">
        <v>0</v>
      </c>
      <c r="D23" s="95">
        <f>B23-C23</f>
        <v>120000</v>
      </c>
      <c r="E23" s="96">
        <v>120000</v>
      </c>
      <c r="F23" s="101"/>
      <c r="G23" s="95">
        <f>MIN(E23,F23)</f>
        <v>120000</v>
      </c>
      <c r="H23" s="95">
        <f>MIN(D23,G23)</f>
        <v>120000</v>
      </c>
      <c r="I23" s="92"/>
      <c r="J23" s="92"/>
      <c r="K23" s="92"/>
      <c r="L23" s="92"/>
      <c r="M23" s="92"/>
      <c r="N23" s="95"/>
      <c r="O23" s="12"/>
    </row>
    <row r="24" spans="1:15" ht="18.75" customHeight="1">
      <c r="A24" s="94"/>
      <c r="B24" s="95"/>
      <c r="C24" s="96"/>
      <c r="D24" s="95"/>
      <c r="E24" s="96"/>
      <c r="F24" s="101"/>
      <c r="G24" s="95"/>
      <c r="H24" s="95"/>
      <c r="I24" s="92"/>
      <c r="J24" s="92"/>
      <c r="K24" s="92"/>
      <c r="L24" s="92"/>
      <c r="M24" s="92"/>
      <c r="N24" s="95"/>
      <c r="O24" s="12"/>
    </row>
    <row r="25" spans="1:15" ht="18.75" customHeight="1">
      <c r="A25" s="94"/>
      <c r="B25" s="95"/>
      <c r="C25" s="96"/>
      <c r="D25" s="95"/>
      <c r="E25" s="96"/>
      <c r="F25" s="101"/>
      <c r="G25" s="95"/>
      <c r="H25" s="95"/>
      <c r="I25" s="92"/>
      <c r="J25" s="92"/>
      <c r="K25" s="92"/>
      <c r="L25" s="92"/>
      <c r="M25" s="92"/>
      <c r="N25" s="95"/>
      <c r="O25" s="12"/>
    </row>
    <row r="26" spans="1:15" ht="18.75" customHeight="1">
      <c r="A26" s="94"/>
      <c r="B26" s="95"/>
      <c r="C26" s="96"/>
      <c r="D26" s="95"/>
      <c r="E26" s="96"/>
      <c r="F26" s="101"/>
      <c r="G26" s="95"/>
      <c r="H26" s="95"/>
      <c r="I26" s="92"/>
      <c r="J26" s="92"/>
      <c r="K26" s="92"/>
      <c r="L26" s="92"/>
      <c r="M26" s="92"/>
      <c r="N26" s="95"/>
      <c r="O26" s="12"/>
    </row>
    <row r="27" spans="1:15" ht="18.75" customHeight="1">
      <c r="A27" s="94" t="s">
        <v>136</v>
      </c>
      <c r="B27" s="110">
        <f>'様式第８号　別紙（２）'!N24</f>
        <v>0</v>
      </c>
      <c r="C27" s="96">
        <v>0</v>
      </c>
      <c r="D27" s="95">
        <f>B27-C27</f>
        <v>0</v>
      </c>
      <c r="E27" s="96">
        <v>0</v>
      </c>
      <c r="F27" s="101"/>
      <c r="G27" s="95">
        <f>MIN(E27,F27)</f>
        <v>0</v>
      </c>
      <c r="H27" s="95">
        <f>MIN(D27,G27)</f>
        <v>0</v>
      </c>
      <c r="I27" s="92"/>
      <c r="J27" s="92"/>
      <c r="K27" s="92"/>
      <c r="L27" s="92"/>
      <c r="M27" s="92"/>
      <c r="N27" s="95"/>
      <c r="O27" s="12"/>
    </row>
    <row r="28" spans="1:15" ht="18.75" customHeight="1">
      <c r="A28" s="94"/>
      <c r="B28" s="111"/>
      <c r="C28" s="96"/>
      <c r="D28" s="95"/>
      <c r="E28" s="96"/>
      <c r="F28" s="101"/>
      <c r="G28" s="95"/>
      <c r="H28" s="95"/>
      <c r="I28" s="92"/>
      <c r="J28" s="92"/>
      <c r="K28" s="92"/>
      <c r="L28" s="92"/>
      <c r="M28" s="92"/>
      <c r="N28" s="95"/>
      <c r="O28" s="12"/>
    </row>
    <row r="29" spans="1:15" ht="18.75" customHeight="1">
      <c r="A29" s="94"/>
      <c r="B29" s="111"/>
      <c r="C29" s="96"/>
      <c r="D29" s="95"/>
      <c r="E29" s="96"/>
      <c r="F29" s="101"/>
      <c r="G29" s="95"/>
      <c r="H29" s="95"/>
      <c r="I29" s="92"/>
      <c r="J29" s="92"/>
      <c r="K29" s="92"/>
      <c r="L29" s="92"/>
      <c r="M29" s="92"/>
      <c r="N29" s="95"/>
      <c r="O29" s="12"/>
    </row>
    <row r="30" spans="1:15" ht="18.75" customHeight="1" thickBot="1">
      <c r="A30" s="109"/>
      <c r="B30" s="112"/>
      <c r="C30" s="113"/>
      <c r="D30" s="103"/>
      <c r="E30" s="113"/>
      <c r="F30" s="102"/>
      <c r="G30" s="103"/>
      <c r="H30" s="103"/>
      <c r="I30" s="93"/>
      <c r="J30" s="93"/>
      <c r="K30" s="93"/>
      <c r="L30" s="93"/>
      <c r="M30" s="93"/>
      <c r="N30" s="103"/>
      <c r="O30" s="12"/>
    </row>
    <row r="31" spans="1:15" ht="36.75" customHeight="1" thickTop="1">
      <c r="A31" s="108" t="s">
        <v>22</v>
      </c>
      <c r="B31" s="104">
        <f aca="true" t="shared" si="0" ref="B31:G31">SUM(B7:B30)</f>
        <v>410000</v>
      </c>
      <c r="C31" s="104">
        <f t="shared" si="0"/>
        <v>0</v>
      </c>
      <c r="D31" s="104">
        <f t="shared" si="0"/>
        <v>410000</v>
      </c>
      <c r="E31" s="104">
        <f t="shared" si="0"/>
        <v>410000</v>
      </c>
      <c r="F31" s="115"/>
      <c r="G31" s="104">
        <f t="shared" si="0"/>
        <v>410000</v>
      </c>
      <c r="H31" s="105">
        <f>MIN(SUM(H7:H30),500000)</f>
        <v>410000</v>
      </c>
      <c r="I31" s="107">
        <f>ROUNDDOWN(SUM(H7:H30),-3)</f>
        <v>410000</v>
      </c>
      <c r="J31" s="117">
        <v>410000</v>
      </c>
      <c r="K31" s="119">
        <f>MIN(I31,J31)</f>
        <v>410000</v>
      </c>
      <c r="L31" s="120">
        <v>0</v>
      </c>
      <c r="M31" s="107">
        <f>K31-L31</f>
        <v>410000</v>
      </c>
      <c r="N31" s="122"/>
      <c r="O31" s="11"/>
    </row>
    <row r="32" spans="1:14" ht="36.75" customHeight="1">
      <c r="A32" s="114"/>
      <c r="B32" s="95"/>
      <c r="C32" s="95"/>
      <c r="D32" s="95"/>
      <c r="E32" s="95"/>
      <c r="F32" s="116"/>
      <c r="G32" s="95"/>
      <c r="H32" s="106"/>
      <c r="I32" s="108"/>
      <c r="J32" s="118"/>
      <c r="K32" s="108"/>
      <c r="L32" s="121"/>
      <c r="M32" s="108"/>
      <c r="N32" s="95"/>
    </row>
    <row r="33" ht="32.25" customHeight="1">
      <c r="A33" s="14" t="s">
        <v>129</v>
      </c>
    </row>
    <row r="34" ht="32.25" customHeight="1">
      <c r="A34" s="14" t="s">
        <v>85</v>
      </c>
    </row>
  </sheetData>
  <sheetProtection/>
  <mergeCells count="69">
    <mergeCell ref="A23:A26"/>
    <mergeCell ref="G23:G26"/>
    <mergeCell ref="H23:H26"/>
    <mergeCell ref="B23:B26"/>
    <mergeCell ref="C23:C26"/>
    <mergeCell ref="D23:D26"/>
    <mergeCell ref="E23:E26"/>
    <mergeCell ref="J31:J32"/>
    <mergeCell ref="K31:K32"/>
    <mergeCell ref="L31:L32"/>
    <mergeCell ref="M31:M32"/>
    <mergeCell ref="N31:N32"/>
    <mergeCell ref="N27:N30"/>
    <mergeCell ref="M7:M30"/>
    <mergeCell ref="N7:N10"/>
    <mergeCell ref="N11:N14"/>
    <mergeCell ref="N23:N26"/>
    <mergeCell ref="A31:A32"/>
    <mergeCell ref="B31:B32"/>
    <mergeCell ref="C31:C32"/>
    <mergeCell ref="D31:D32"/>
    <mergeCell ref="E31:E32"/>
    <mergeCell ref="F31:F32"/>
    <mergeCell ref="G31:G32"/>
    <mergeCell ref="H31:H32"/>
    <mergeCell ref="I31:I32"/>
    <mergeCell ref="H19:H22"/>
    <mergeCell ref="N19:N22"/>
    <mergeCell ref="A27:A30"/>
    <mergeCell ref="B27:B30"/>
    <mergeCell ref="C27:C30"/>
    <mergeCell ref="D27:D30"/>
    <mergeCell ref="E27:E30"/>
    <mergeCell ref="G27:G30"/>
    <mergeCell ref="H27:H30"/>
    <mergeCell ref="G15:G18"/>
    <mergeCell ref="H15:H18"/>
    <mergeCell ref="N15:N18"/>
    <mergeCell ref="G19:G22"/>
    <mergeCell ref="J7:J30"/>
    <mergeCell ref="K7:K30"/>
    <mergeCell ref="L7:L30"/>
    <mergeCell ref="H7:H10"/>
    <mergeCell ref="B19:B22"/>
    <mergeCell ref="C19:C22"/>
    <mergeCell ref="D19:D22"/>
    <mergeCell ref="E19:E22"/>
    <mergeCell ref="B15:B18"/>
    <mergeCell ref="C15:C18"/>
    <mergeCell ref="A2:M2"/>
    <mergeCell ref="A7:A10"/>
    <mergeCell ref="B7:B10"/>
    <mergeCell ref="C7:C10"/>
    <mergeCell ref="D7:D10"/>
    <mergeCell ref="G11:G14"/>
    <mergeCell ref="H11:H14"/>
    <mergeCell ref="E7:E10"/>
    <mergeCell ref="F7:F30"/>
    <mergeCell ref="G7:G10"/>
    <mergeCell ref="I7:I30"/>
    <mergeCell ref="A11:A14"/>
    <mergeCell ref="B11:B14"/>
    <mergeCell ref="C11:C14"/>
    <mergeCell ref="D11:D14"/>
    <mergeCell ref="E11:E14"/>
    <mergeCell ref="A15:A18"/>
    <mergeCell ref="D15:D18"/>
    <mergeCell ref="E15:E18"/>
    <mergeCell ref="A19:A22"/>
  </mergeCells>
  <conditionalFormatting sqref="H31:H32">
    <cfRule type="cellIs" priority="1" dxfId="0" operator="greaterThanOrEqual" stopIfTrue="1">
      <formula>500000</formula>
    </cfRule>
  </conditionalFormatting>
  <printOptions/>
  <pageMargins left="0.3937007874015748" right="0.3937007874015748" top="0.984251968503937" bottom="0.5118110236220472" header="0.5118110236220472" footer="0.5118110236220472"/>
  <pageSetup fitToHeight="1" fitToWidth="1" horizontalDpi="600" verticalDpi="600" orientation="landscape" paperSize="9" scale="47"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2:Q36"/>
  <sheetViews>
    <sheetView showGridLines="0" view="pageBreakPreview" zoomScale="55" zoomScaleNormal="70" zoomScaleSheetLayoutView="55" zoomScalePageLayoutView="0" workbookViewId="0" topLeftCell="A1">
      <selection activeCell="A2" sqref="A2:F2"/>
    </sheetView>
  </sheetViews>
  <sheetFormatPr defaultColWidth="9.00390625" defaultRowHeight="17.25" customHeight="1"/>
  <cols>
    <col min="1" max="5" width="5.75390625" style="1" customWidth="1"/>
    <col min="6" max="6" width="8.75390625" style="1" customWidth="1"/>
    <col min="7" max="7" width="9.875" style="1" customWidth="1"/>
    <col min="8" max="8" width="8.00390625" style="1" customWidth="1"/>
    <col min="9" max="9" width="8.125" style="1" customWidth="1"/>
    <col min="10" max="10" width="33.25390625" style="1" customWidth="1"/>
    <col min="11" max="11" width="10.00390625" style="1" customWidth="1"/>
    <col min="12" max="14" width="20.625" style="1" customWidth="1"/>
    <col min="15" max="15" width="27.125" style="1" customWidth="1"/>
    <col min="16" max="16" width="21.00390625" style="1" customWidth="1"/>
    <col min="17" max="17" width="129.25390625" style="1" customWidth="1"/>
    <col min="18" max="16384" width="9.00390625" style="1" customWidth="1"/>
  </cols>
  <sheetData>
    <row r="1" ht="260.25" customHeight="1"/>
    <row r="2" spans="1:6" ht="23.25" customHeight="1">
      <c r="A2" s="182" t="s">
        <v>109</v>
      </c>
      <c r="B2" s="182"/>
      <c r="C2" s="182"/>
      <c r="D2" s="182"/>
      <c r="E2" s="182"/>
      <c r="F2" s="182"/>
    </row>
    <row r="3" spans="1:17" ht="27" customHeight="1">
      <c r="A3" s="183" t="s">
        <v>128</v>
      </c>
      <c r="B3" s="183"/>
      <c r="C3" s="183"/>
      <c r="D3" s="183"/>
      <c r="E3" s="183"/>
      <c r="F3" s="183"/>
      <c r="G3" s="183"/>
      <c r="H3" s="184"/>
      <c r="I3" s="184"/>
      <c r="J3" s="184"/>
      <c r="K3" s="184"/>
      <c r="L3" s="184"/>
      <c r="M3" s="184"/>
      <c r="N3" s="184"/>
      <c r="O3" s="184"/>
      <c r="P3" s="184"/>
      <c r="Q3" s="184"/>
    </row>
    <row r="5" ht="17.25" customHeight="1" thickBot="1"/>
    <row r="6" spans="1:17" s="3" customFormat="1" ht="33.75" customHeight="1">
      <c r="A6" s="185" t="s">
        <v>12</v>
      </c>
      <c r="B6" s="186"/>
      <c r="C6" s="186"/>
      <c r="D6" s="186"/>
      <c r="E6" s="186"/>
      <c r="F6" s="186"/>
      <c r="G6" s="189" t="s">
        <v>73</v>
      </c>
      <c r="H6" s="192" t="s">
        <v>137</v>
      </c>
      <c r="I6" s="192"/>
      <c r="J6" s="192"/>
      <c r="K6" s="192"/>
      <c r="L6" s="192"/>
      <c r="M6" s="192"/>
      <c r="N6" s="192"/>
      <c r="O6" s="199" t="s">
        <v>89</v>
      </c>
      <c r="P6" s="200"/>
      <c r="Q6" s="201"/>
    </row>
    <row r="7" spans="1:17" s="3" customFormat="1" ht="48.75" customHeight="1">
      <c r="A7" s="187"/>
      <c r="B7" s="188"/>
      <c r="C7" s="188"/>
      <c r="D7" s="188"/>
      <c r="E7" s="188"/>
      <c r="F7" s="188"/>
      <c r="G7" s="190"/>
      <c r="H7" s="176" t="s">
        <v>90</v>
      </c>
      <c r="I7" s="177"/>
      <c r="J7" s="178"/>
      <c r="K7" s="205" t="s">
        <v>15</v>
      </c>
      <c r="L7" s="50" t="s">
        <v>13</v>
      </c>
      <c r="M7" s="207" t="s">
        <v>14</v>
      </c>
      <c r="N7" s="177"/>
      <c r="O7" s="202"/>
      <c r="P7" s="203"/>
      <c r="Q7" s="204"/>
    </row>
    <row r="8" spans="1:17" s="7" customFormat="1" ht="24.75" customHeight="1" thickBot="1">
      <c r="A8" s="179"/>
      <c r="B8" s="180"/>
      <c r="C8" s="180"/>
      <c r="D8" s="180"/>
      <c r="E8" s="180"/>
      <c r="F8" s="180"/>
      <c r="G8" s="191"/>
      <c r="H8" s="179"/>
      <c r="I8" s="180"/>
      <c r="J8" s="181"/>
      <c r="K8" s="206"/>
      <c r="L8" s="6" t="s">
        <v>1</v>
      </c>
      <c r="M8" s="52"/>
      <c r="N8" s="53" t="s">
        <v>91</v>
      </c>
      <c r="O8" s="54" t="s">
        <v>92</v>
      </c>
      <c r="P8" s="46" t="s">
        <v>93</v>
      </c>
      <c r="Q8" s="55" t="s">
        <v>94</v>
      </c>
    </row>
    <row r="9" spans="1:17" ht="45" customHeight="1">
      <c r="A9" s="138" t="s">
        <v>95</v>
      </c>
      <c r="B9" s="139"/>
      <c r="C9" s="139"/>
      <c r="D9" s="139"/>
      <c r="E9" s="139"/>
      <c r="F9" s="162"/>
      <c r="G9" s="56">
        <v>1</v>
      </c>
      <c r="H9" s="147" t="s">
        <v>118</v>
      </c>
      <c r="I9" s="148"/>
      <c r="J9" s="149"/>
      <c r="K9" s="31">
        <v>5</v>
      </c>
      <c r="L9" s="57">
        <v>15000</v>
      </c>
      <c r="M9" s="58">
        <f aca="true" t="shared" si="0" ref="M9:M26">K9*L9</f>
        <v>75000</v>
      </c>
      <c r="N9" s="167">
        <f>SUM(M9:M11)</f>
        <v>75000</v>
      </c>
      <c r="O9" s="170" t="s">
        <v>124</v>
      </c>
      <c r="P9" s="254" t="s">
        <v>138</v>
      </c>
      <c r="Q9" s="123" t="s">
        <v>130</v>
      </c>
    </row>
    <row r="10" spans="1:17" ht="45" customHeight="1">
      <c r="A10" s="163"/>
      <c r="B10" s="164"/>
      <c r="C10" s="164"/>
      <c r="D10" s="164"/>
      <c r="E10" s="164"/>
      <c r="F10" s="165"/>
      <c r="G10" s="59"/>
      <c r="H10" s="156"/>
      <c r="I10" s="157"/>
      <c r="J10" s="158"/>
      <c r="K10" s="60"/>
      <c r="L10" s="61"/>
      <c r="M10" s="49">
        <f t="shared" si="0"/>
        <v>0</v>
      </c>
      <c r="N10" s="168"/>
      <c r="O10" s="171"/>
      <c r="P10" s="154"/>
      <c r="Q10" s="124"/>
    </row>
    <row r="11" spans="1:17" ht="45" customHeight="1" thickBot="1">
      <c r="A11" s="144"/>
      <c r="B11" s="145"/>
      <c r="C11" s="145"/>
      <c r="D11" s="145"/>
      <c r="E11" s="145"/>
      <c r="F11" s="166"/>
      <c r="G11" s="62"/>
      <c r="H11" s="159"/>
      <c r="I11" s="160"/>
      <c r="J11" s="161"/>
      <c r="K11" s="30"/>
      <c r="L11" s="63"/>
      <c r="M11" s="64">
        <f t="shared" si="0"/>
        <v>0</v>
      </c>
      <c r="N11" s="169"/>
      <c r="O11" s="172"/>
      <c r="P11" s="155"/>
      <c r="Q11" s="125"/>
    </row>
    <row r="12" spans="1:17" ht="45" customHeight="1">
      <c r="A12" s="138" t="s">
        <v>96</v>
      </c>
      <c r="B12" s="139"/>
      <c r="C12" s="139"/>
      <c r="D12" s="139"/>
      <c r="E12" s="139"/>
      <c r="F12" s="162"/>
      <c r="G12" s="56">
        <v>2</v>
      </c>
      <c r="H12" s="147" t="s">
        <v>119</v>
      </c>
      <c r="I12" s="148"/>
      <c r="J12" s="149"/>
      <c r="K12" s="31">
        <v>1</v>
      </c>
      <c r="L12" s="57">
        <v>100000</v>
      </c>
      <c r="M12" s="58">
        <f t="shared" si="0"/>
        <v>100000</v>
      </c>
      <c r="N12" s="167">
        <f>SUM(M12:M14)</f>
        <v>100000</v>
      </c>
      <c r="O12" s="173"/>
      <c r="P12" s="153" t="s">
        <v>139</v>
      </c>
      <c r="Q12" s="123" t="s">
        <v>131</v>
      </c>
    </row>
    <row r="13" spans="1:17" ht="45" customHeight="1">
      <c r="A13" s="163"/>
      <c r="B13" s="164"/>
      <c r="C13" s="164"/>
      <c r="D13" s="164"/>
      <c r="E13" s="164"/>
      <c r="F13" s="165"/>
      <c r="G13" s="65"/>
      <c r="H13" s="156"/>
      <c r="I13" s="157"/>
      <c r="J13" s="158"/>
      <c r="K13" s="33"/>
      <c r="L13" s="66"/>
      <c r="M13" s="48">
        <f t="shared" si="0"/>
        <v>0</v>
      </c>
      <c r="N13" s="168"/>
      <c r="O13" s="174"/>
      <c r="P13" s="154"/>
      <c r="Q13" s="124"/>
    </row>
    <row r="14" spans="1:17" ht="45" customHeight="1" thickBot="1">
      <c r="A14" s="144"/>
      <c r="B14" s="145"/>
      <c r="C14" s="145"/>
      <c r="D14" s="145"/>
      <c r="E14" s="145"/>
      <c r="F14" s="166"/>
      <c r="G14" s="67"/>
      <c r="H14" s="159"/>
      <c r="I14" s="160"/>
      <c r="J14" s="161"/>
      <c r="K14" s="30"/>
      <c r="L14" s="63"/>
      <c r="M14" s="64">
        <f t="shared" si="0"/>
        <v>0</v>
      </c>
      <c r="N14" s="169"/>
      <c r="O14" s="175"/>
      <c r="P14" s="155"/>
      <c r="Q14" s="125"/>
    </row>
    <row r="15" spans="1:17" ht="45" customHeight="1">
      <c r="A15" s="193" t="s">
        <v>97</v>
      </c>
      <c r="B15" s="194"/>
      <c r="C15" s="194"/>
      <c r="D15" s="194"/>
      <c r="E15" s="194"/>
      <c r="F15" s="194"/>
      <c r="G15" s="56">
        <v>3</v>
      </c>
      <c r="H15" s="147" t="s">
        <v>120</v>
      </c>
      <c r="I15" s="148"/>
      <c r="J15" s="149"/>
      <c r="K15" s="31">
        <v>1</v>
      </c>
      <c r="L15" s="68">
        <v>30000</v>
      </c>
      <c r="M15" s="58">
        <f t="shared" si="0"/>
        <v>30000</v>
      </c>
      <c r="N15" s="167">
        <f>SUM(M15:M17)</f>
        <v>30000</v>
      </c>
      <c r="O15" s="170" t="s">
        <v>125</v>
      </c>
      <c r="P15" s="153" t="s">
        <v>139</v>
      </c>
      <c r="Q15" s="123" t="s">
        <v>132</v>
      </c>
    </row>
    <row r="16" spans="1:17" ht="45" customHeight="1">
      <c r="A16" s="195"/>
      <c r="B16" s="196"/>
      <c r="C16" s="196"/>
      <c r="D16" s="196"/>
      <c r="E16" s="196"/>
      <c r="F16" s="196"/>
      <c r="G16" s="65"/>
      <c r="H16" s="156"/>
      <c r="I16" s="157"/>
      <c r="J16" s="158"/>
      <c r="K16" s="69"/>
      <c r="L16" s="70"/>
      <c r="M16" s="51">
        <f t="shared" si="0"/>
        <v>0</v>
      </c>
      <c r="N16" s="168"/>
      <c r="O16" s="171"/>
      <c r="P16" s="154"/>
      <c r="Q16" s="124"/>
    </row>
    <row r="17" spans="1:17" ht="45" customHeight="1" thickBot="1">
      <c r="A17" s="197"/>
      <c r="B17" s="198"/>
      <c r="C17" s="198"/>
      <c r="D17" s="198"/>
      <c r="E17" s="198"/>
      <c r="F17" s="198"/>
      <c r="G17" s="67"/>
      <c r="H17" s="159"/>
      <c r="I17" s="160"/>
      <c r="J17" s="161"/>
      <c r="K17" s="32"/>
      <c r="L17" s="71"/>
      <c r="M17" s="72">
        <f t="shared" si="0"/>
        <v>0</v>
      </c>
      <c r="N17" s="169"/>
      <c r="O17" s="172"/>
      <c r="P17" s="155"/>
      <c r="Q17" s="125"/>
    </row>
    <row r="18" spans="1:17" ht="45" customHeight="1">
      <c r="A18" s="138" t="s">
        <v>98</v>
      </c>
      <c r="B18" s="139"/>
      <c r="C18" s="139"/>
      <c r="D18" s="139"/>
      <c r="E18" s="139"/>
      <c r="F18" s="162"/>
      <c r="G18" s="56">
        <v>4</v>
      </c>
      <c r="H18" s="147" t="s">
        <v>121</v>
      </c>
      <c r="I18" s="148"/>
      <c r="J18" s="149"/>
      <c r="K18" s="31">
        <v>3</v>
      </c>
      <c r="L18" s="57">
        <v>20000</v>
      </c>
      <c r="M18" s="58">
        <f t="shared" si="0"/>
        <v>60000</v>
      </c>
      <c r="N18" s="167">
        <f>SUM(M18:M20)</f>
        <v>85000</v>
      </c>
      <c r="O18" s="170" t="s">
        <v>126</v>
      </c>
      <c r="P18" s="254" t="s">
        <v>140</v>
      </c>
      <c r="Q18" s="123" t="s">
        <v>133</v>
      </c>
    </row>
    <row r="19" spans="1:17" ht="45" customHeight="1">
      <c r="A19" s="163"/>
      <c r="B19" s="164"/>
      <c r="C19" s="164"/>
      <c r="D19" s="164"/>
      <c r="E19" s="164"/>
      <c r="F19" s="165"/>
      <c r="G19" s="73">
        <v>6</v>
      </c>
      <c r="H19" s="156" t="s">
        <v>122</v>
      </c>
      <c r="I19" s="157"/>
      <c r="J19" s="158"/>
      <c r="K19" s="60">
        <v>1</v>
      </c>
      <c r="L19" s="61">
        <v>25000</v>
      </c>
      <c r="M19" s="49">
        <f t="shared" si="0"/>
        <v>25000</v>
      </c>
      <c r="N19" s="168"/>
      <c r="O19" s="171"/>
      <c r="P19" s="154"/>
      <c r="Q19" s="124"/>
    </row>
    <row r="20" spans="1:17" ht="45" customHeight="1" thickBot="1">
      <c r="A20" s="144"/>
      <c r="B20" s="145"/>
      <c r="C20" s="145"/>
      <c r="D20" s="145"/>
      <c r="E20" s="145"/>
      <c r="F20" s="166"/>
      <c r="G20" s="67"/>
      <c r="H20" s="159"/>
      <c r="I20" s="160"/>
      <c r="J20" s="161"/>
      <c r="K20" s="30"/>
      <c r="L20" s="63"/>
      <c r="M20" s="64">
        <f t="shared" si="0"/>
        <v>0</v>
      </c>
      <c r="N20" s="169"/>
      <c r="O20" s="172"/>
      <c r="P20" s="155"/>
      <c r="Q20" s="125"/>
    </row>
    <row r="21" spans="1:17" ht="45" customHeight="1">
      <c r="A21" s="138" t="s">
        <v>99</v>
      </c>
      <c r="B21" s="139"/>
      <c r="C21" s="139"/>
      <c r="D21" s="139"/>
      <c r="E21" s="139"/>
      <c r="F21" s="140"/>
      <c r="G21" s="56">
        <v>5</v>
      </c>
      <c r="H21" s="147" t="s">
        <v>123</v>
      </c>
      <c r="I21" s="148"/>
      <c r="J21" s="149"/>
      <c r="K21" s="31">
        <v>1</v>
      </c>
      <c r="L21" s="57">
        <v>120000</v>
      </c>
      <c r="M21" s="34">
        <f>K21*L21</f>
        <v>120000</v>
      </c>
      <c r="N21" s="150">
        <f>SUM(M21:M23)</f>
        <v>120000</v>
      </c>
      <c r="O21" s="126" t="s">
        <v>127</v>
      </c>
      <c r="P21" s="153" t="s">
        <v>139</v>
      </c>
      <c r="Q21" s="123" t="s">
        <v>134</v>
      </c>
    </row>
    <row r="22" spans="1:17" ht="45" customHeight="1">
      <c r="A22" s="141"/>
      <c r="B22" s="142"/>
      <c r="C22" s="142"/>
      <c r="D22" s="142"/>
      <c r="E22" s="142"/>
      <c r="F22" s="143"/>
      <c r="G22" s="73"/>
      <c r="H22" s="156"/>
      <c r="I22" s="157"/>
      <c r="J22" s="158"/>
      <c r="K22" s="60"/>
      <c r="L22" s="61"/>
      <c r="M22" s="35">
        <f>K22*L22</f>
        <v>0</v>
      </c>
      <c r="N22" s="151"/>
      <c r="O22" s="127"/>
      <c r="P22" s="154"/>
      <c r="Q22" s="124"/>
    </row>
    <row r="23" spans="1:17" ht="45" customHeight="1" thickBot="1">
      <c r="A23" s="144"/>
      <c r="B23" s="145"/>
      <c r="C23" s="145"/>
      <c r="D23" s="145"/>
      <c r="E23" s="145"/>
      <c r="F23" s="146"/>
      <c r="G23" s="67"/>
      <c r="H23" s="159"/>
      <c r="I23" s="160"/>
      <c r="J23" s="161"/>
      <c r="K23" s="30"/>
      <c r="L23" s="63"/>
      <c r="M23" s="36">
        <f>K23*L23</f>
        <v>0</v>
      </c>
      <c r="N23" s="152"/>
      <c r="O23" s="128"/>
      <c r="P23" s="155"/>
      <c r="Q23" s="125"/>
    </row>
    <row r="24" spans="1:17" ht="45" customHeight="1">
      <c r="A24" s="138" t="s">
        <v>136</v>
      </c>
      <c r="B24" s="139"/>
      <c r="C24" s="139"/>
      <c r="D24" s="139"/>
      <c r="E24" s="139"/>
      <c r="F24" s="140"/>
      <c r="G24" s="56"/>
      <c r="H24" s="147"/>
      <c r="I24" s="148"/>
      <c r="J24" s="149"/>
      <c r="K24" s="31"/>
      <c r="L24" s="57"/>
      <c r="M24" s="34">
        <f t="shared" si="0"/>
        <v>0</v>
      </c>
      <c r="N24" s="150">
        <f>SUM(M24:M26)</f>
        <v>0</v>
      </c>
      <c r="O24" s="126"/>
      <c r="P24" s="153"/>
      <c r="Q24" s="123"/>
    </row>
    <row r="25" spans="1:17" ht="45" customHeight="1">
      <c r="A25" s="141"/>
      <c r="B25" s="142"/>
      <c r="C25" s="142"/>
      <c r="D25" s="142"/>
      <c r="E25" s="142"/>
      <c r="F25" s="143"/>
      <c r="G25" s="73"/>
      <c r="H25" s="156"/>
      <c r="I25" s="157"/>
      <c r="J25" s="158"/>
      <c r="K25" s="60"/>
      <c r="L25" s="61"/>
      <c r="M25" s="35">
        <f t="shared" si="0"/>
        <v>0</v>
      </c>
      <c r="N25" s="151"/>
      <c r="O25" s="127"/>
      <c r="P25" s="154"/>
      <c r="Q25" s="124"/>
    </row>
    <row r="26" spans="1:17" ht="45" customHeight="1" thickBot="1">
      <c r="A26" s="144"/>
      <c r="B26" s="145"/>
      <c r="C26" s="145"/>
      <c r="D26" s="145"/>
      <c r="E26" s="145"/>
      <c r="F26" s="146"/>
      <c r="G26" s="67"/>
      <c r="H26" s="159"/>
      <c r="I26" s="160"/>
      <c r="J26" s="161"/>
      <c r="K26" s="30"/>
      <c r="L26" s="63"/>
      <c r="M26" s="36">
        <f t="shared" si="0"/>
        <v>0</v>
      </c>
      <c r="N26" s="152"/>
      <c r="O26" s="128"/>
      <c r="P26" s="155"/>
      <c r="Q26" s="125"/>
    </row>
    <row r="27" spans="1:17" ht="43.5" customHeight="1" thickBot="1">
      <c r="A27" s="129" t="s">
        <v>66</v>
      </c>
      <c r="B27" s="130"/>
      <c r="C27" s="130"/>
      <c r="D27" s="130"/>
      <c r="E27" s="130"/>
      <c r="F27" s="131"/>
      <c r="G27" s="132"/>
      <c r="H27" s="132"/>
      <c r="I27" s="132"/>
      <c r="J27" s="132"/>
      <c r="K27" s="132"/>
      <c r="L27" s="132"/>
      <c r="M27" s="133">
        <f>SUM(N9:N26)</f>
        <v>410000</v>
      </c>
      <c r="N27" s="134"/>
      <c r="O27" s="135"/>
      <c r="P27" s="136"/>
      <c r="Q27" s="137"/>
    </row>
    <row r="28" spans="1:17" ht="21.75" customHeight="1">
      <c r="A28" s="74"/>
      <c r="B28" s="74"/>
      <c r="C28" s="74"/>
      <c r="D28" s="74"/>
      <c r="E28" s="74"/>
      <c r="F28" s="74"/>
      <c r="G28" s="75"/>
      <c r="H28" s="75"/>
      <c r="I28" s="75"/>
      <c r="J28" s="75"/>
      <c r="K28" s="75"/>
      <c r="L28" s="75"/>
      <c r="M28" s="76"/>
      <c r="N28" s="76"/>
      <c r="O28" s="76"/>
      <c r="P28" s="76"/>
      <c r="Q28" s="76"/>
    </row>
    <row r="29" spans="1:2" ht="30" customHeight="1">
      <c r="A29" s="14" t="s">
        <v>101</v>
      </c>
      <c r="B29" s="74"/>
    </row>
    <row r="30" spans="1:6" ht="30" customHeight="1">
      <c r="A30" s="14"/>
      <c r="B30" s="78" t="s">
        <v>102</v>
      </c>
      <c r="C30" s="77"/>
      <c r="D30" s="77"/>
      <c r="E30" s="77"/>
      <c r="F30" s="77"/>
    </row>
    <row r="31" spans="1:2" ht="30" customHeight="1">
      <c r="A31" s="14"/>
      <c r="B31" s="78" t="s">
        <v>103</v>
      </c>
    </row>
    <row r="32" spans="1:2" ht="30" customHeight="1">
      <c r="A32" s="14"/>
      <c r="B32" s="78" t="s">
        <v>104</v>
      </c>
    </row>
    <row r="33" spans="1:2" ht="30" customHeight="1">
      <c r="A33" s="14"/>
      <c r="B33" s="78" t="s">
        <v>105</v>
      </c>
    </row>
    <row r="34" spans="1:2" ht="30" customHeight="1">
      <c r="A34" s="14"/>
      <c r="B34" s="78" t="s">
        <v>106</v>
      </c>
    </row>
    <row r="35" ht="30" customHeight="1">
      <c r="A35" s="14" t="s">
        <v>100</v>
      </c>
    </row>
    <row r="36" spans="1:2" ht="30" customHeight="1">
      <c r="A36" s="14" t="s">
        <v>74</v>
      </c>
      <c r="B36" s="77"/>
    </row>
  </sheetData>
  <sheetProtection/>
  <mergeCells count="61">
    <mergeCell ref="H10:J10"/>
    <mergeCell ref="P9:P11"/>
    <mergeCell ref="P12:P14"/>
    <mergeCell ref="O6:Q7"/>
    <mergeCell ref="H13:J13"/>
    <mergeCell ref="K7:K8"/>
    <mergeCell ref="P21:P23"/>
    <mergeCell ref="Q21:Q23"/>
    <mergeCell ref="H22:J22"/>
    <mergeCell ref="H23:J23"/>
    <mergeCell ref="M7:N7"/>
    <mergeCell ref="A2:F2"/>
    <mergeCell ref="A3:Q3"/>
    <mergeCell ref="A6:F8"/>
    <mergeCell ref="G6:G8"/>
    <mergeCell ref="H6:N6"/>
    <mergeCell ref="A15:F17"/>
    <mergeCell ref="H15:J15"/>
    <mergeCell ref="N15:N17"/>
    <mergeCell ref="O15:O17"/>
    <mergeCell ref="P15:P17"/>
    <mergeCell ref="H7:J8"/>
    <mergeCell ref="H16:J16"/>
    <mergeCell ref="H17:J17"/>
    <mergeCell ref="A12:F14"/>
    <mergeCell ref="H12:J12"/>
    <mergeCell ref="N21:N23"/>
    <mergeCell ref="H9:J9"/>
    <mergeCell ref="H11:J11"/>
    <mergeCell ref="A9:F11"/>
    <mergeCell ref="N9:N11"/>
    <mergeCell ref="P18:P20"/>
    <mergeCell ref="Q18:Q20"/>
    <mergeCell ref="H19:J19"/>
    <mergeCell ref="H20:J20"/>
    <mergeCell ref="Q9:Q11"/>
    <mergeCell ref="N12:N14"/>
    <mergeCell ref="O12:O14"/>
    <mergeCell ref="H14:J14"/>
    <mergeCell ref="Q12:Q14"/>
    <mergeCell ref="O9:O11"/>
    <mergeCell ref="P24:P26"/>
    <mergeCell ref="Q15:Q17"/>
    <mergeCell ref="H25:J25"/>
    <mergeCell ref="H26:J26"/>
    <mergeCell ref="A18:F20"/>
    <mergeCell ref="H18:J18"/>
    <mergeCell ref="N18:N20"/>
    <mergeCell ref="O18:O20"/>
    <mergeCell ref="A21:F23"/>
    <mergeCell ref="H21:J21"/>
    <mergeCell ref="Q24:Q26"/>
    <mergeCell ref="O21:O23"/>
    <mergeCell ref="A27:F27"/>
    <mergeCell ref="G27:L27"/>
    <mergeCell ref="M27:N27"/>
    <mergeCell ref="O27:Q27"/>
    <mergeCell ref="A24:F26"/>
    <mergeCell ref="H24:J24"/>
    <mergeCell ref="N24:N26"/>
    <mergeCell ref="O24:O26"/>
  </mergeCells>
  <conditionalFormatting sqref="N9:N11">
    <cfRule type="cellIs" priority="1" dxfId="0" operator="greaterThan" stopIfTrue="1">
      <formula>500000</formula>
    </cfRule>
  </conditionalFormatting>
  <printOptions/>
  <pageMargins left="0.4" right="0.4" top="1" bottom="0.52" header="0.512" footer="0.512"/>
  <pageSetup fitToHeight="1" fitToWidth="1" horizontalDpi="600" verticalDpi="600" orientation="landscape" paperSize="9" scale="38" r:id="rId3"/>
  <legacyDrawing r:id="rId2"/>
</worksheet>
</file>

<file path=xl/worksheets/sheet4.xml><?xml version="1.0" encoding="utf-8"?>
<worksheet xmlns="http://schemas.openxmlformats.org/spreadsheetml/2006/main" xmlns:r="http://schemas.openxmlformats.org/officeDocument/2006/relationships">
  <dimension ref="A1:I36"/>
  <sheetViews>
    <sheetView view="pageBreakPreview" zoomScaleSheetLayoutView="100" zoomScalePageLayoutView="0" workbookViewId="0" topLeftCell="A1">
      <selection activeCell="A1" sqref="A1:I1"/>
    </sheetView>
  </sheetViews>
  <sheetFormatPr defaultColWidth="9.00390625" defaultRowHeight="13.5"/>
  <cols>
    <col min="1" max="1" width="10.00390625" style="25" customWidth="1"/>
    <col min="2" max="2" width="3.875" style="25" customWidth="1"/>
    <col min="3" max="3" width="17.875" style="25" customWidth="1"/>
    <col min="4" max="4" width="12.50390625" style="25" customWidth="1"/>
    <col min="5" max="16384" width="9.00390625" style="25" customWidth="1"/>
  </cols>
  <sheetData>
    <row r="1" spans="1:9" ht="18">
      <c r="A1" s="245" t="s">
        <v>84</v>
      </c>
      <c r="B1" s="245"/>
      <c r="C1" s="245"/>
      <c r="D1" s="245"/>
      <c r="E1" s="245"/>
      <c r="F1" s="245"/>
      <c r="G1" s="245"/>
      <c r="H1" s="245"/>
      <c r="I1" s="245"/>
    </row>
    <row r="2" spans="1:9" ht="13.5">
      <c r="A2" s="27"/>
      <c r="B2" s="27"/>
      <c r="C2" s="27"/>
      <c r="D2" s="27"/>
      <c r="E2" s="27"/>
      <c r="F2" s="27"/>
      <c r="G2" s="27"/>
      <c r="H2" s="27"/>
      <c r="I2" s="27"/>
    </row>
    <row r="3" spans="1:9" ht="13.5">
      <c r="A3" s="27"/>
      <c r="B3" s="27"/>
      <c r="C3" s="27"/>
      <c r="D3" s="27"/>
      <c r="E3" s="27"/>
      <c r="F3" s="27"/>
      <c r="G3" s="27"/>
      <c r="H3" s="27"/>
      <c r="I3" s="27"/>
    </row>
    <row r="4" spans="1:9" ht="15">
      <c r="A4" s="45" t="s">
        <v>57</v>
      </c>
      <c r="B4" s="28"/>
      <c r="C4" s="28" t="str">
        <f>'様式第８号'!F8</f>
        <v>医療法人■■　　▲▲病院</v>
      </c>
      <c r="D4" s="28"/>
      <c r="E4" s="28"/>
      <c r="F4" s="24"/>
      <c r="G4" s="24"/>
      <c r="H4" s="24"/>
      <c r="I4" s="24"/>
    </row>
    <row r="5" spans="1:9" ht="15">
      <c r="A5" s="43" t="s">
        <v>58</v>
      </c>
      <c r="C5" s="246" t="s">
        <v>108</v>
      </c>
      <c r="D5" s="246"/>
      <c r="E5" s="246"/>
      <c r="F5" s="246"/>
      <c r="G5" s="246"/>
      <c r="H5" s="246"/>
      <c r="I5" s="246"/>
    </row>
    <row r="6" spans="1:9" ht="13.5">
      <c r="A6" s="27"/>
      <c r="B6" s="27"/>
      <c r="C6" s="27"/>
      <c r="D6" s="27"/>
      <c r="E6" s="27"/>
      <c r="F6" s="27"/>
      <c r="G6" s="27"/>
      <c r="H6" s="27"/>
      <c r="I6" s="27"/>
    </row>
    <row r="7" spans="1:9" ht="13.5">
      <c r="A7" s="27"/>
      <c r="B7" s="27"/>
      <c r="C7" s="27"/>
      <c r="D7" s="27"/>
      <c r="E7" s="27"/>
      <c r="F7" s="27"/>
      <c r="G7" s="27"/>
      <c r="H7" s="27"/>
      <c r="I7" s="27"/>
    </row>
    <row r="8" spans="1:9" ht="13.5">
      <c r="A8" s="27" t="s">
        <v>59</v>
      </c>
      <c r="B8" s="27"/>
      <c r="C8" s="27"/>
      <c r="D8" s="27"/>
      <c r="E8" s="27"/>
      <c r="F8" s="27"/>
      <c r="G8" s="27"/>
      <c r="H8" s="27"/>
      <c r="I8" s="29" t="s">
        <v>60</v>
      </c>
    </row>
    <row r="9" spans="1:9" ht="16.5" customHeight="1">
      <c r="A9" s="238" t="s">
        <v>61</v>
      </c>
      <c r="B9" s="238"/>
      <c r="C9" s="238"/>
      <c r="D9" s="238" t="s">
        <v>62</v>
      </c>
      <c r="E9" s="238"/>
      <c r="F9" s="238"/>
      <c r="G9" s="238" t="s">
        <v>63</v>
      </c>
      <c r="H9" s="238"/>
      <c r="I9" s="238"/>
    </row>
    <row r="10" spans="1:9" ht="26.25" customHeight="1">
      <c r="A10" s="229"/>
      <c r="B10" s="230"/>
      <c r="C10" s="230"/>
      <c r="D10" s="231"/>
      <c r="E10" s="232"/>
      <c r="F10" s="233"/>
      <c r="G10" s="230"/>
      <c r="H10" s="230"/>
      <c r="I10" s="234"/>
    </row>
    <row r="11" spans="1:9" ht="26.25" customHeight="1">
      <c r="A11" s="220" t="s">
        <v>64</v>
      </c>
      <c r="B11" s="221"/>
      <c r="C11" s="221"/>
      <c r="D11" s="222">
        <f>D22-D12-D13</f>
        <v>0</v>
      </c>
      <c r="E11" s="223"/>
      <c r="F11" s="224"/>
      <c r="G11" s="225"/>
      <c r="H11" s="225"/>
      <c r="I11" s="226"/>
    </row>
    <row r="12" spans="1:9" ht="26.25" customHeight="1">
      <c r="A12" s="220" t="s">
        <v>65</v>
      </c>
      <c r="B12" s="221"/>
      <c r="C12" s="221"/>
      <c r="D12" s="222">
        <f>'様式第８号　別紙（１）'!K31</f>
        <v>410000</v>
      </c>
      <c r="E12" s="223"/>
      <c r="F12" s="224"/>
      <c r="G12" s="225"/>
      <c r="H12" s="225"/>
      <c r="I12" s="226"/>
    </row>
    <row r="13" spans="1:9" ht="26.25" customHeight="1">
      <c r="A13" s="220" t="s">
        <v>44</v>
      </c>
      <c r="B13" s="221"/>
      <c r="C13" s="221"/>
      <c r="D13" s="239">
        <f>'様式第８号　別紙（１）'!C31</f>
        <v>0</v>
      </c>
      <c r="E13" s="240"/>
      <c r="F13" s="241"/>
      <c r="G13" s="225"/>
      <c r="H13" s="225"/>
      <c r="I13" s="226"/>
    </row>
    <row r="14" spans="1:9" ht="26.25" customHeight="1">
      <c r="A14" s="209"/>
      <c r="B14" s="210"/>
      <c r="C14" s="210"/>
      <c r="D14" s="242"/>
      <c r="E14" s="243"/>
      <c r="F14" s="244"/>
      <c r="G14" s="209"/>
      <c r="H14" s="210"/>
      <c r="I14" s="214"/>
    </row>
    <row r="15" spans="1:9" ht="26.25" customHeight="1">
      <c r="A15" s="215" t="s">
        <v>66</v>
      </c>
      <c r="B15" s="216"/>
      <c r="C15" s="216"/>
      <c r="D15" s="217">
        <f>SUM(D10:F14)</f>
        <v>410000</v>
      </c>
      <c r="E15" s="218"/>
      <c r="F15" s="213"/>
      <c r="G15" s="210"/>
      <c r="H15" s="210"/>
      <c r="I15" s="214"/>
    </row>
    <row r="16" spans="1:9" ht="13.5">
      <c r="A16" s="27"/>
      <c r="B16" s="27"/>
      <c r="C16" s="27"/>
      <c r="D16" s="27"/>
      <c r="E16" s="27"/>
      <c r="F16" s="27"/>
      <c r="G16" s="27"/>
      <c r="H16" s="27"/>
      <c r="I16" s="27"/>
    </row>
    <row r="17" spans="1:9" ht="13.5">
      <c r="A17" s="27"/>
      <c r="B17" s="27"/>
      <c r="C17" s="27"/>
      <c r="D17" s="27"/>
      <c r="E17" s="27"/>
      <c r="F17" s="27"/>
      <c r="G17" s="27"/>
      <c r="H17" s="27"/>
      <c r="I17" s="27"/>
    </row>
    <row r="18" spans="1:9" ht="13.5">
      <c r="A18" s="27" t="s">
        <v>67</v>
      </c>
      <c r="B18" s="27"/>
      <c r="C18" s="27"/>
      <c r="D18" s="27"/>
      <c r="E18" s="27"/>
      <c r="F18" s="27"/>
      <c r="G18" s="27"/>
      <c r="H18" s="27"/>
      <c r="I18" s="27"/>
    </row>
    <row r="19" spans="1:9" ht="16.5" customHeight="1">
      <c r="A19" s="238" t="s">
        <v>61</v>
      </c>
      <c r="B19" s="238"/>
      <c r="C19" s="238"/>
      <c r="D19" s="238" t="s">
        <v>62</v>
      </c>
      <c r="E19" s="238"/>
      <c r="F19" s="238"/>
      <c r="G19" s="238" t="s">
        <v>63</v>
      </c>
      <c r="H19" s="238"/>
      <c r="I19" s="238"/>
    </row>
    <row r="20" spans="1:9" ht="26.25" customHeight="1">
      <c r="A20" s="229"/>
      <c r="B20" s="230"/>
      <c r="C20" s="230"/>
      <c r="D20" s="231"/>
      <c r="E20" s="232"/>
      <c r="F20" s="233"/>
      <c r="G20" s="230"/>
      <c r="H20" s="230"/>
      <c r="I20" s="234"/>
    </row>
    <row r="21" spans="1:9" ht="26.25" customHeight="1">
      <c r="A21" s="220"/>
      <c r="B21" s="221"/>
      <c r="C21" s="221"/>
      <c r="D21" s="235"/>
      <c r="E21" s="236"/>
      <c r="F21" s="237"/>
      <c r="G21" s="225"/>
      <c r="H21" s="225"/>
      <c r="I21" s="226"/>
    </row>
    <row r="22" spans="1:9" ht="26.25" customHeight="1">
      <c r="A22" s="220" t="s">
        <v>68</v>
      </c>
      <c r="B22" s="221"/>
      <c r="C22" s="221"/>
      <c r="D22" s="222">
        <f>'様式第８号　別紙（１）'!B31</f>
        <v>410000</v>
      </c>
      <c r="E22" s="223"/>
      <c r="F22" s="224"/>
      <c r="G22" s="225"/>
      <c r="H22" s="225"/>
      <c r="I22" s="226"/>
    </row>
    <row r="23" spans="1:9" ht="26.25" customHeight="1">
      <c r="A23" s="220"/>
      <c r="B23" s="221"/>
      <c r="C23" s="221"/>
      <c r="D23" s="227"/>
      <c r="E23" s="228"/>
      <c r="F23" s="224"/>
      <c r="G23" s="225"/>
      <c r="H23" s="225"/>
      <c r="I23" s="226"/>
    </row>
    <row r="24" spans="1:9" ht="26.25" customHeight="1">
      <c r="A24" s="209"/>
      <c r="B24" s="210"/>
      <c r="C24" s="210"/>
      <c r="D24" s="211"/>
      <c r="E24" s="212"/>
      <c r="F24" s="213"/>
      <c r="G24" s="209"/>
      <c r="H24" s="210"/>
      <c r="I24" s="214"/>
    </row>
    <row r="25" spans="1:9" ht="26.25" customHeight="1">
      <c r="A25" s="215" t="s">
        <v>66</v>
      </c>
      <c r="B25" s="216"/>
      <c r="C25" s="216"/>
      <c r="D25" s="217">
        <f>SUM(D20:F24)</f>
        <v>410000</v>
      </c>
      <c r="E25" s="218"/>
      <c r="F25" s="213"/>
      <c r="G25" s="210"/>
      <c r="H25" s="210"/>
      <c r="I25" s="214"/>
    </row>
    <row r="26" spans="1:9" ht="13.5">
      <c r="A26" s="27"/>
      <c r="B26" s="27"/>
      <c r="C26" s="27"/>
      <c r="D26" s="27"/>
      <c r="E26" s="27"/>
      <c r="F26" s="27"/>
      <c r="G26" s="27"/>
      <c r="H26" s="27"/>
      <c r="I26" s="27"/>
    </row>
    <row r="27" spans="1:9" ht="13.5">
      <c r="A27" s="27" t="s">
        <v>69</v>
      </c>
      <c r="B27" s="27"/>
      <c r="C27" s="27"/>
      <c r="D27" s="27"/>
      <c r="E27" s="27"/>
      <c r="F27" s="27"/>
      <c r="G27" s="27"/>
      <c r="H27" s="27"/>
      <c r="I27" s="27"/>
    </row>
    <row r="28" spans="1:9" ht="13.5">
      <c r="A28" s="27"/>
      <c r="B28" s="27"/>
      <c r="C28" s="27"/>
      <c r="D28" s="27"/>
      <c r="E28" s="27"/>
      <c r="F28" s="27"/>
      <c r="G28" s="27"/>
      <c r="H28" s="27"/>
      <c r="I28" s="27"/>
    </row>
    <row r="29" spans="1:9" ht="13.5">
      <c r="A29" s="44"/>
      <c r="B29" s="44"/>
      <c r="C29" s="47">
        <f>'様式第８号'!G2</f>
        <v>45270</v>
      </c>
      <c r="D29" s="27"/>
      <c r="E29" s="27"/>
      <c r="F29" s="27"/>
      <c r="G29" s="27"/>
      <c r="H29" s="27"/>
      <c r="I29" s="27"/>
    </row>
    <row r="30" spans="1:9" ht="13.5">
      <c r="A30" s="27"/>
      <c r="B30" s="27"/>
      <c r="C30" s="27"/>
      <c r="D30" s="27"/>
      <c r="E30" s="27"/>
      <c r="F30" s="27"/>
      <c r="G30" s="27"/>
      <c r="H30" s="27"/>
      <c r="I30" s="27"/>
    </row>
    <row r="31" spans="1:9" ht="13.5">
      <c r="A31" s="27"/>
      <c r="B31" s="27"/>
      <c r="C31" s="27"/>
      <c r="D31" s="219" t="s">
        <v>70</v>
      </c>
      <c r="E31" s="208" t="str">
        <f>'様式第８号'!F6</f>
        <v>福岡県●●市111番地</v>
      </c>
      <c r="F31" s="208"/>
      <c r="G31" s="208"/>
      <c r="H31" s="208"/>
      <c r="I31" s="208"/>
    </row>
    <row r="32" spans="1:9" ht="13.5">
      <c r="A32" s="27"/>
      <c r="B32" s="27"/>
      <c r="C32" s="27"/>
      <c r="D32" s="219"/>
      <c r="E32" s="208"/>
      <c r="F32" s="208"/>
      <c r="G32" s="208"/>
      <c r="H32" s="208"/>
      <c r="I32" s="208"/>
    </row>
    <row r="33" spans="1:9" ht="13.5">
      <c r="A33" s="27"/>
      <c r="B33" s="27"/>
      <c r="C33" s="27"/>
      <c r="D33" s="219" t="s">
        <v>57</v>
      </c>
      <c r="E33" s="208" t="str">
        <f>'様式第８号'!F8</f>
        <v>医療法人■■　　▲▲病院</v>
      </c>
      <c r="F33" s="208"/>
      <c r="G33" s="208"/>
      <c r="H33" s="208"/>
      <c r="I33" s="208"/>
    </row>
    <row r="34" spans="1:9" ht="13.5">
      <c r="A34" s="27"/>
      <c r="B34" s="27"/>
      <c r="C34" s="27"/>
      <c r="D34" s="219"/>
      <c r="E34" s="208"/>
      <c r="F34" s="208"/>
      <c r="G34" s="208"/>
      <c r="H34" s="208"/>
      <c r="I34" s="208"/>
    </row>
    <row r="35" spans="1:9" ht="12.75">
      <c r="A35" s="27"/>
      <c r="B35" s="27"/>
      <c r="C35" s="27"/>
      <c r="D35" s="219" t="s">
        <v>71</v>
      </c>
      <c r="E35" s="208" t="str">
        <f>'様式第８号'!F10</f>
        <v>理事長　福岡　太郎</v>
      </c>
      <c r="F35" s="208"/>
      <c r="G35" s="208"/>
      <c r="H35" s="208"/>
      <c r="I35" s="208"/>
    </row>
    <row r="36" spans="1:9" ht="12.75">
      <c r="A36" s="27"/>
      <c r="B36" s="27"/>
      <c r="C36" s="27"/>
      <c r="D36" s="219"/>
      <c r="E36" s="208"/>
      <c r="F36" s="208"/>
      <c r="G36" s="208"/>
      <c r="H36" s="208"/>
      <c r="I36" s="208"/>
    </row>
  </sheetData>
  <sheetProtection/>
  <mergeCells count="50">
    <mergeCell ref="D33:D34"/>
    <mergeCell ref="D35:D36"/>
    <mergeCell ref="A1:I1"/>
    <mergeCell ref="C5:I5"/>
    <mergeCell ref="A9:C9"/>
    <mergeCell ref="D9:F9"/>
    <mergeCell ref="G9:I9"/>
    <mergeCell ref="A10:C10"/>
    <mergeCell ref="D10:F10"/>
    <mergeCell ref="G10:I10"/>
    <mergeCell ref="A11:C11"/>
    <mergeCell ref="D11:F11"/>
    <mergeCell ref="G11:I11"/>
    <mergeCell ref="A12:C12"/>
    <mergeCell ref="D12:F12"/>
    <mergeCell ref="G12:I12"/>
    <mergeCell ref="A13:C13"/>
    <mergeCell ref="D13:F13"/>
    <mergeCell ref="G13:I13"/>
    <mergeCell ref="A14:C14"/>
    <mergeCell ref="D14:F14"/>
    <mergeCell ref="G14:I14"/>
    <mergeCell ref="A15:C15"/>
    <mergeCell ref="D15:F15"/>
    <mergeCell ref="G15:I15"/>
    <mergeCell ref="A19:C19"/>
    <mergeCell ref="D19:F19"/>
    <mergeCell ref="G19:I19"/>
    <mergeCell ref="A20:C20"/>
    <mergeCell ref="D20:F20"/>
    <mergeCell ref="G20:I20"/>
    <mergeCell ref="A21:C21"/>
    <mergeCell ref="D21:F21"/>
    <mergeCell ref="G21:I21"/>
    <mergeCell ref="A22:C22"/>
    <mergeCell ref="D22:F22"/>
    <mergeCell ref="G22:I22"/>
    <mergeCell ref="A23:C23"/>
    <mergeCell ref="D23:F23"/>
    <mergeCell ref="G23:I23"/>
    <mergeCell ref="E31:I32"/>
    <mergeCell ref="E33:I34"/>
    <mergeCell ref="E35:I36"/>
    <mergeCell ref="A24:C24"/>
    <mergeCell ref="D24:F24"/>
    <mergeCell ref="G24:I24"/>
    <mergeCell ref="A25:C25"/>
    <mergeCell ref="D25:F25"/>
    <mergeCell ref="G25:I25"/>
    <mergeCell ref="D31:D32"/>
  </mergeCells>
  <printOptions/>
  <pageMargins left="0.7086614173228347" right="0.7086614173228347" top="0.7480314960629921" bottom="0.7480314960629921" header="0.31496062992125984" footer="0.31496062992125984"/>
  <pageSetup horizontalDpi="600" verticalDpi="600" orientation="portrait" paperSize="9" scale="99" r:id="rId3"/>
  <legacyDrawing r:id="rId2"/>
</worksheet>
</file>

<file path=xl/worksheets/sheet5.xml><?xml version="1.0" encoding="utf-8"?>
<worksheet xmlns="http://schemas.openxmlformats.org/spreadsheetml/2006/main" xmlns:r="http://schemas.openxmlformats.org/officeDocument/2006/relationships">
  <dimension ref="A1:O25"/>
  <sheetViews>
    <sheetView view="pageBreakPreview" zoomScale="115" zoomScaleSheetLayoutView="115" zoomScalePageLayoutView="0" workbookViewId="0" topLeftCell="A1">
      <selection activeCell="A3" sqref="A3:B3"/>
    </sheetView>
  </sheetViews>
  <sheetFormatPr defaultColWidth="9.00390625" defaultRowHeight="13.5"/>
  <cols>
    <col min="1" max="1" width="5.375" style="0" bestFit="1" customWidth="1"/>
    <col min="2" max="2" width="15.625" style="0" customWidth="1"/>
    <col min="4" max="5" width="15.625" style="0" customWidth="1"/>
    <col min="9" max="9" width="5.125" style="0" customWidth="1"/>
    <col min="13" max="13" width="7.75390625" style="0" customWidth="1"/>
  </cols>
  <sheetData>
    <row r="1" spans="1:14" ht="14.25">
      <c r="A1" s="247" t="s">
        <v>25</v>
      </c>
      <c r="B1" s="247"/>
      <c r="C1" s="247"/>
      <c r="D1" s="247"/>
      <c r="E1" s="247"/>
      <c r="F1" s="247"/>
      <c r="G1" s="247"/>
      <c r="H1" s="247"/>
      <c r="I1" s="247"/>
      <c r="J1" s="247"/>
      <c r="K1" s="247"/>
      <c r="L1" s="247"/>
      <c r="M1" s="247"/>
      <c r="N1" s="247"/>
    </row>
    <row r="2" ht="14.25" thickBot="1"/>
    <row r="3" spans="1:11" ht="14.25" thickBot="1">
      <c r="A3" s="248" t="s">
        <v>26</v>
      </c>
      <c r="B3" s="249"/>
      <c r="C3" s="250" t="s">
        <v>107</v>
      </c>
      <c r="D3" s="251"/>
      <c r="E3" s="251"/>
      <c r="F3" s="251"/>
      <c r="G3" s="251"/>
      <c r="H3" s="251"/>
      <c r="I3" s="251"/>
      <c r="J3" s="251"/>
      <c r="K3" s="252"/>
    </row>
    <row r="5" spans="1:14" ht="25.5">
      <c r="A5" s="17" t="s">
        <v>27</v>
      </c>
      <c r="B5" s="17" t="s">
        <v>28</v>
      </c>
      <c r="C5" s="17" t="s">
        <v>29</v>
      </c>
      <c r="D5" s="17" t="s">
        <v>30</v>
      </c>
      <c r="E5" s="18" t="s">
        <v>31</v>
      </c>
      <c r="F5" s="17" t="s">
        <v>32</v>
      </c>
      <c r="G5" s="19" t="s">
        <v>33</v>
      </c>
      <c r="H5" s="17" t="s">
        <v>34</v>
      </c>
      <c r="I5" s="17" t="s">
        <v>35</v>
      </c>
      <c r="J5" s="17" t="s">
        <v>36</v>
      </c>
      <c r="K5" s="17" t="s">
        <v>37</v>
      </c>
      <c r="L5" s="17" t="s">
        <v>38</v>
      </c>
      <c r="M5" s="17" t="s">
        <v>39</v>
      </c>
      <c r="N5" s="17" t="s">
        <v>40</v>
      </c>
    </row>
    <row r="6" spans="1:14" ht="15" customHeight="1">
      <c r="A6" s="20"/>
      <c r="B6" s="20"/>
      <c r="C6" s="20"/>
      <c r="D6" s="20"/>
      <c r="E6" s="20"/>
      <c r="F6" s="20"/>
      <c r="G6" s="20"/>
      <c r="H6" s="20"/>
      <c r="I6" s="21"/>
      <c r="J6" s="21"/>
      <c r="K6" s="21"/>
      <c r="L6" s="20"/>
      <c r="M6" s="20"/>
      <c r="N6" s="20"/>
    </row>
    <row r="7" spans="1:14" ht="15" customHeight="1">
      <c r="A7" s="20"/>
      <c r="B7" s="20"/>
      <c r="C7" s="20"/>
      <c r="D7" s="20"/>
      <c r="E7" s="20"/>
      <c r="F7" s="20"/>
      <c r="G7" s="20"/>
      <c r="H7" s="20"/>
      <c r="I7" s="21"/>
      <c r="J7" s="21"/>
      <c r="K7" s="21"/>
      <c r="L7" s="20"/>
      <c r="M7" s="20"/>
      <c r="N7" s="20"/>
    </row>
    <row r="8" spans="1:14" ht="15" customHeight="1">
      <c r="A8" s="20"/>
      <c r="B8" s="20"/>
      <c r="C8" s="20"/>
      <c r="D8" s="20"/>
      <c r="E8" s="20"/>
      <c r="F8" s="20"/>
      <c r="G8" s="20"/>
      <c r="H8" s="20"/>
      <c r="I8" s="21"/>
      <c r="J8" s="21"/>
      <c r="K8" s="21"/>
      <c r="L8" s="20"/>
      <c r="M8" s="20"/>
      <c r="N8" s="20"/>
    </row>
    <row r="9" spans="1:14" ht="15" customHeight="1">
      <c r="A9" s="20"/>
      <c r="B9" s="20"/>
      <c r="C9" s="20"/>
      <c r="D9" s="20"/>
      <c r="E9" s="20"/>
      <c r="F9" s="20"/>
      <c r="G9" s="20"/>
      <c r="H9" s="20"/>
      <c r="I9" s="21"/>
      <c r="J9" s="21"/>
      <c r="K9" s="21"/>
      <c r="L9" s="20"/>
      <c r="M9" s="20"/>
      <c r="N9" s="20"/>
    </row>
    <row r="10" spans="1:14" ht="15" customHeight="1">
      <c r="A10" s="20"/>
      <c r="B10" s="20"/>
      <c r="C10" s="20"/>
      <c r="D10" s="20"/>
      <c r="E10" s="20"/>
      <c r="F10" s="20"/>
      <c r="G10" s="20"/>
      <c r="H10" s="20"/>
      <c r="I10" s="21"/>
      <c r="J10" s="21"/>
      <c r="K10" s="21"/>
      <c r="L10" s="20"/>
      <c r="M10" s="20"/>
      <c r="N10" s="20"/>
    </row>
    <row r="11" spans="1:14" ht="15" customHeight="1">
      <c r="A11" s="20"/>
      <c r="B11" s="20"/>
      <c r="C11" s="20"/>
      <c r="D11" s="20"/>
      <c r="E11" s="20"/>
      <c r="F11" s="20"/>
      <c r="G11" s="20"/>
      <c r="H11" s="20"/>
      <c r="I11" s="21"/>
      <c r="J11" s="21"/>
      <c r="K11" s="21"/>
      <c r="L11" s="20"/>
      <c r="M11" s="20"/>
      <c r="N11" s="20"/>
    </row>
    <row r="12" spans="1:14" ht="15" customHeight="1">
      <c r="A12" s="20"/>
      <c r="B12" s="20"/>
      <c r="C12" s="20"/>
      <c r="D12" s="20"/>
      <c r="E12" s="20"/>
      <c r="F12" s="20"/>
      <c r="G12" s="20"/>
      <c r="H12" s="20"/>
      <c r="I12" s="21"/>
      <c r="J12" s="21"/>
      <c r="K12" s="21"/>
      <c r="L12" s="20"/>
      <c r="M12" s="20"/>
      <c r="N12" s="20"/>
    </row>
    <row r="13" spans="1:14" ht="15" customHeight="1">
      <c r="A13" s="20"/>
      <c r="B13" s="20"/>
      <c r="C13" s="20"/>
      <c r="D13" s="20"/>
      <c r="E13" s="20"/>
      <c r="F13" s="20"/>
      <c r="G13" s="20"/>
      <c r="H13" s="20"/>
      <c r="I13" s="21"/>
      <c r="J13" s="21"/>
      <c r="K13" s="21"/>
      <c r="L13" s="20"/>
      <c r="M13" s="20"/>
      <c r="N13" s="20"/>
    </row>
    <row r="14" spans="1:14" ht="15" customHeight="1">
      <c r="A14" s="20"/>
      <c r="B14" s="20"/>
      <c r="C14" s="20"/>
      <c r="D14" s="20"/>
      <c r="E14" s="20"/>
      <c r="F14" s="20"/>
      <c r="G14" s="20"/>
      <c r="H14" s="20"/>
      <c r="I14" s="21"/>
      <c r="J14" s="21"/>
      <c r="K14" s="21"/>
      <c r="L14" s="20"/>
      <c r="M14" s="20"/>
      <c r="N14" s="20"/>
    </row>
    <row r="15" spans="1:14" ht="15" customHeight="1">
      <c r="A15" s="20"/>
      <c r="B15" s="20"/>
      <c r="C15" s="20"/>
      <c r="D15" s="20"/>
      <c r="E15" s="20"/>
      <c r="F15" s="20"/>
      <c r="G15" s="20"/>
      <c r="H15" s="20"/>
      <c r="I15" s="21"/>
      <c r="J15" s="21"/>
      <c r="K15" s="21"/>
      <c r="L15" s="20"/>
      <c r="M15" s="20"/>
      <c r="N15" s="20"/>
    </row>
    <row r="16" spans="1:14" ht="15" customHeight="1">
      <c r="A16" s="20"/>
      <c r="B16" s="20"/>
      <c r="C16" s="20"/>
      <c r="D16" s="20"/>
      <c r="E16" s="20"/>
      <c r="F16" s="20"/>
      <c r="G16" s="20"/>
      <c r="H16" s="20"/>
      <c r="I16" s="21"/>
      <c r="J16" s="21"/>
      <c r="K16" s="21"/>
      <c r="L16" s="20"/>
      <c r="M16" s="20"/>
      <c r="N16" s="20"/>
    </row>
    <row r="17" spans="1:14" ht="15" customHeight="1">
      <c r="A17" s="20"/>
      <c r="B17" s="20"/>
      <c r="C17" s="20"/>
      <c r="D17" s="20"/>
      <c r="E17" s="20"/>
      <c r="F17" s="20"/>
      <c r="G17" s="20"/>
      <c r="H17" s="20"/>
      <c r="I17" s="21"/>
      <c r="J17" s="21"/>
      <c r="K17" s="21"/>
      <c r="L17" s="20"/>
      <c r="M17" s="20"/>
      <c r="N17" s="20"/>
    </row>
    <row r="18" spans="1:14" ht="15" customHeight="1">
      <c r="A18" s="20"/>
      <c r="B18" s="20"/>
      <c r="C18" s="20"/>
      <c r="D18" s="20"/>
      <c r="E18" s="20"/>
      <c r="F18" s="20"/>
      <c r="G18" s="20"/>
      <c r="H18" s="20"/>
      <c r="I18" s="21"/>
      <c r="J18" s="21"/>
      <c r="K18" s="21"/>
      <c r="L18" s="20"/>
      <c r="M18" s="20"/>
      <c r="N18" s="20"/>
    </row>
    <row r="19" spans="1:14" ht="15" customHeight="1">
      <c r="A19" s="20"/>
      <c r="B19" s="20"/>
      <c r="C19" s="20"/>
      <c r="D19" s="20"/>
      <c r="E19" s="20"/>
      <c r="F19" s="20"/>
      <c r="G19" s="20"/>
      <c r="H19" s="20"/>
      <c r="I19" s="21"/>
      <c r="J19" s="21"/>
      <c r="K19" s="21"/>
      <c r="L19" s="20"/>
      <c r="M19" s="20"/>
      <c r="N19" s="20"/>
    </row>
    <row r="20" spans="1:14" ht="15" customHeight="1">
      <c r="A20" s="20"/>
      <c r="B20" s="20"/>
      <c r="C20" s="20"/>
      <c r="D20" s="20"/>
      <c r="E20" s="20"/>
      <c r="F20" s="20"/>
      <c r="G20" s="20"/>
      <c r="H20" s="20"/>
      <c r="I20" s="21"/>
      <c r="J20" s="21"/>
      <c r="K20" s="21"/>
      <c r="L20" s="20"/>
      <c r="M20" s="20"/>
      <c r="N20" s="20"/>
    </row>
    <row r="21" spans="1:14" ht="15" customHeight="1">
      <c r="A21" s="20"/>
      <c r="B21" s="20"/>
      <c r="C21" s="20"/>
      <c r="D21" s="20"/>
      <c r="E21" s="20"/>
      <c r="F21" s="20"/>
      <c r="G21" s="20"/>
      <c r="H21" s="20"/>
      <c r="I21" s="21"/>
      <c r="J21" s="21"/>
      <c r="K21" s="21"/>
      <c r="L21" s="20"/>
      <c r="M21" s="20"/>
      <c r="N21" s="20"/>
    </row>
    <row r="22" spans="1:14" ht="15" customHeight="1">
      <c r="A22" s="20"/>
      <c r="B22" s="20"/>
      <c r="C22" s="20"/>
      <c r="D22" s="20"/>
      <c r="E22" s="20"/>
      <c r="F22" s="20"/>
      <c r="G22" s="20"/>
      <c r="H22" s="20"/>
      <c r="I22" s="21"/>
      <c r="J22" s="21"/>
      <c r="K22" s="21"/>
      <c r="L22" s="20"/>
      <c r="M22" s="20"/>
      <c r="N22" s="20"/>
    </row>
    <row r="23" spans="1:14" ht="15" customHeight="1">
      <c r="A23" s="20"/>
      <c r="B23" s="20"/>
      <c r="C23" s="20"/>
      <c r="D23" s="20"/>
      <c r="E23" s="20"/>
      <c r="F23" s="20"/>
      <c r="G23" s="20"/>
      <c r="H23" s="20"/>
      <c r="I23" s="21"/>
      <c r="J23" s="21"/>
      <c r="K23" s="21"/>
      <c r="L23" s="20"/>
      <c r="M23" s="20"/>
      <c r="N23" s="20"/>
    </row>
    <row r="24" spans="1:14" ht="15" customHeight="1">
      <c r="A24" s="20"/>
      <c r="B24" s="20"/>
      <c r="C24" s="20"/>
      <c r="D24" s="20"/>
      <c r="E24" s="20"/>
      <c r="F24" s="20"/>
      <c r="G24" s="20"/>
      <c r="H24" s="20"/>
      <c r="I24" s="21"/>
      <c r="J24" s="21"/>
      <c r="K24" s="21"/>
      <c r="L24" s="20"/>
      <c r="M24" s="20"/>
      <c r="N24" s="20"/>
    </row>
    <row r="25" spans="1:15" ht="75.75" customHeight="1">
      <c r="A25" s="22" t="s">
        <v>41</v>
      </c>
      <c r="B25" s="253" t="s">
        <v>42</v>
      </c>
      <c r="C25" s="253"/>
      <c r="D25" s="253"/>
      <c r="E25" s="253"/>
      <c r="F25" s="253"/>
      <c r="G25" s="253"/>
      <c r="H25" s="253"/>
      <c r="I25" s="253"/>
      <c r="J25" s="253"/>
      <c r="K25" s="253"/>
      <c r="L25" s="253"/>
      <c r="M25" s="253"/>
      <c r="N25" s="253"/>
      <c r="O25" s="13"/>
    </row>
  </sheetData>
  <sheetProtection/>
  <mergeCells count="4">
    <mergeCell ref="A1:N1"/>
    <mergeCell ref="A3:B3"/>
    <mergeCell ref="C3:K3"/>
    <mergeCell ref="B25:N25"/>
  </mergeCells>
  <dataValidations count="1">
    <dataValidation type="list" allowBlank="1" showInputMessage="1" showErrorMessage="1" sqref="A6:A24">
      <formula1>"（ア）,（イ）,（ウ）,（エ）,（オ）"</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Windows ユーザー</cp:lastModifiedBy>
  <cp:lastPrinted>2023-11-02T03:00:08Z</cp:lastPrinted>
  <dcterms:created xsi:type="dcterms:W3CDTF">2010-06-10T04:15:52Z</dcterms:created>
  <dcterms:modified xsi:type="dcterms:W3CDTF">2023-11-02T03:00:13Z</dcterms:modified>
  <cp:category/>
  <cp:version/>
  <cp:contentType/>
  <cp:contentStatus/>
</cp:coreProperties>
</file>